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8360" windowHeight="16140" tabRatio="22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'Sheet1'!$A$1:$M$153</definedName>
  </definedNames>
  <calcPr fullCalcOnLoad="1"/>
</workbook>
</file>

<file path=xl/sharedStrings.xml><?xml version="1.0" encoding="utf-8"?>
<sst xmlns="http://schemas.openxmlformats.org/spreadsheetml/2006/main" count="317" uniqueCount="36">
  <si>
    <t>Appendix I.</t>
  </si>
  <si>
    <t>Four-year summary of infection and disease prevalence in Yukon and Tanana River</t>
  </si>
  <si>
    <t>chinook salmon</t>
  </si>
  <si>
    <t>Infected males</t>
  </si>
  <si>
    <t>site -&gt;</t>
  </si>
  <si>
    <t xml:space="preserve">           Emmonak</t>
  </si>
  <si>
    <t xml:space="preserve">        Galena</t>
  </si>
  <si>
    <t xml:space="preserve">  Rapids (1)</t>
  </si>
  <si>
    <t xml:space="preserve">            Circle</t>
  </si>
  <si>
    <t xml:space="preserve">            Border (2)</t>
  </si>
  <si>
    <t xml:space="preserve">         Whitehorse</t>
  </si>
  <si>
    <t>river miles-&gt;</t>
  </si>
  <si>
    <t># pos</t>
  </si>
  <si>
    <t>N</t>
  </si>
  <si>
    <t>-</t>
  </si>
  <si>
    <t>Total</t>
  </si>
  <si>
    <t>%</t>
  </si>
  <si>
    <t xml:space="preserve">                Rapids (1)</t>
  </si>
  <si>
    <t>Infected females</t>
  </si>
  <si>
    <t xml:space="preserve">     Rapids (1)</t>
  </si>
  <si>
    <t>Tanana river</t>
  </si>
  <si>
    <t>Males</t>
  </si>
  <si>
    <t>Infected</t>
  </si>
  <si>
    <t xml:space="preserve">        lower</t>
  </si>
  <si>
    <t xml:space="preserve">        upper</t>
  </si>
  <si>
    <t xml:space="preserve">             Tanana</t>
  </si>
  <si>
    <t xml:space="preserve">          Chena</t>
  </si>
  <si>
    <t xml:space="preserve">            Salcha</t>
  </si>
  <si>
    <t>860-</t>
  </si>
  <si>
    <t>1,0</t>
  </si>
  <si>
    <t>total</t>
  </si>
  <si>
    <t>diseased</t>
  </si>
  <si>
    <t>Females</t>
  </si>
  <si>
    <t>clinical</t>
  </si>
  <si>
    <t>Clinical females</t>
  </si>
  <si>
    <t>Clinical males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</si>
</sst>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sz val="8"/>
      <name val="Geneva"/>
      <family val="0"/>
    </font>
    <font>
      <sz val="12"/>
      <name val="Geneva"/>
      <family val="0"/>
    </font>
    <font>
      <b/>
      <sz val="12"/>
      <name val="Times"/>
      <family val="0"/>
    </font>
    <font>
      <u val="single"/>
      <sz val="10"/>
      <name val="Geneva"/>
      <family val="0"/>
    </font>
    <font>
      <sz val="12"/>
      <name val="Times"/>
      <family val="0"/>
    </font>
    <font>
      <u val="single"/>
      <sz val="12"/>
      <name val="Times"/>
      <family val="0"/>
    </font>
    <font>
      <u val="single"/>
      <sz val="12"/>
      <name val="Geneva"/>
      <family val="0"/>
    </font>
    <font>
      <b/>
      <sz val="24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4"/>
      <name val="Helv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3" fontId="8" fillId="0" borderId="4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/>
    </xf>
    <xf numFmtId="164" fontId="7" fillId="0" borderId="8" xfId="0" applyNumberFormat="1" applyFont="1" applyBorder="1" applyAlignment="1">
      <alignment/>
    </xf>
    <xf numFmtId="164" fontId="7" fillId="0" borderId="9" xfId="0" applyNumberFormat="1" applyFont="1" applyBorder="1" applyAlignment="1">
      <alignment/>
    </xf>
    <xf numFmtId="164" fontId="9" fillId="0" borderId="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0" fontId="11" fillId="0" borderId="5" xfId="0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workbookViewId="0" topLeftCell="A1">
      <selection activeCell="N12" sqref="N12"/>
    </sheetView>
  </sheetViews>
  <sheetFormatPr defaultColWidth="11.00390625" defaultRowHeight="12.75"/>
  <cols>
    <col min="2" max="13" width="8.75390625" style="0" customWidth="1"/>
  </cols>
  <sheetData>
    <row r="1" spans="1:14" ht="33">
      <c r="A1" s="95" t="s">
        <v>0</v>
      </c>
      <c r="D1" s="60" t="s">
        <v>1</v>
      </c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.75">
      <c r="A2" s="1"/>
      <c r="D2" s="1" t="s">
        <v>2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1:14" ht="15">
      <c r="A6" s="96" t="s">
        <v>3</v>
      </c>
      <c r="B6" s="4"/>
      <c r="C6" s="5"/>
      <c r="D6" s="3"/>
      <c r="E6" s="3"/>
      <c r="F6" s="5"/>
      <c r="G6" s="5"/>
      <c r="H6" s="5"/>
      <c r="I6" s="5"/>
      <c r="J6" s="5"/>
      <c r="K6" s="5"/>
      <c r="L6" s="5"/>
      <c r="M6" s="5"/>
      <c r="N6" s="3"/>
    </row>
    <row r="7" spans="1:14" ht="12.75">
      <c r="A7" s="3" t="s">
        <v>4</v>
      </c>
      <c r="B7" s="6" t="s">
        <v>5</v>
      </c>
      <c r="C7" s="7"/>
      <c r="D7" s="8" t="s">
        <v>6</v>
      </c>
      <c r="E7" s="9"/>
      <c r="F7" s="8" t="s">
        <v>7</v>
      </c>
      <c r="G7" s="9"/>
      <c r="H7" s="6" t="s">
        <v>8</v>
      </c>
      <c r="I7" s="9"/>
      <c r="J7" s="7" t="s">
        <v>9</v>
      </c>
      <c r="K7" s="9"/>
      <c r="L7" s="6" t="s">
        <v>10</v>
      </c>
      <c r="M7" s="9"/>
      <c r="N7" s="5"/>
    </row>
    <row r="8" spans="1:14" ht="12.75">
      <c r="A8" s="3" t="s">
        <v>11</v>
      </c>
      <c r="B8" s="10">
        <v>24</v>
      </c>
      <c r="C8" s="11"/>
      <c r="D8" s="10">
        <v>530</v>
      </c>
      <c r="E8" s="12"/>
      <c r="F8" s="10">
        <v>731</v>
      </c>
      <c r="G8" s="12"/>
      <c r="H8" s="13">
        <v>1081</v>
      </c>
      <c r="I8" s="14"/>
      <c r="J8" s="15">
        <v>1230</v>
      </c>
      <c r="K8" s="14"/>
      <c r="L8" s="13">
        <v>1745</v>
      </c>
      <c r="M8" s="14"/>
      <c r="N8" s="5"/>
    </row>
    <row r="9" spans="1:14" ht="12.75">
      <c r="A9" s="3"/>
      <c r="B9" s="10"/>
      <c r="C9" s="11"/>
      <c r="D9" s="10"/>
      <c r="E9" s="12"/>
      <c r="F9" s="10"/>
      <c r="G9" s="12"/>
      <c r="H9" s="13"/>
      <c r="I9" s="14"/>
      <c r="J9" s="13"/>
      <c r="K9" s="14"/>
      <c r="L9" s="13"/>
      <c r="M9" s="14"/>
      <c r="N9" s="5"/>
    </row>
    <row r="10" spans="1:14" ht="12.75">
      <c r="A10" s="5"/>
      <c r="B10" s="16" t="s">
        <v>12</v>
      </c>
      <c r="C10" s="16" t="s">
        <v>13</v>
      </c>
      <c r="D10" s="16" t="s">
        <v>12</v>
      </c>
      <c r="E10" s="16" t="s">
        <v>13</v>
      </c>
      <c r="F10" s="16" t="s">
        <v>12</v>
      </c>
      <c r="G10" s="16" t="s">
        <v>13</v>
      </c>
      <c r="H10" s="16" t="s">
        <v>12</v>
      </c>
      <c r="I10" s="17" t="s">
        <v>13</v>
      </c>
      <c r="J10" s="16" t="s">
        <v>12</v>
      </c>
      <c r="K10" s="16" t="s">
        <v>13</v>
      </c>
      <c r="L10" s="16" t="s">
        <v>12</v>
      </c>
      <c r="M10" s="17" t="s">
        <v>13</v>
      </c>
      <c r="N10" s="5"/>
    </row>
    <row r="11" spans="1:14" ht="12.75">
      <c r="A11" s="3">
        <v>1999</v>
      </c>
      <c r="B11" s="18">
        <v>5</v>
      </c>
      <c r="C11" s="19">
        <v>60</v>
      </c>
      <c r="D11" s="18" t="s">
        <v>14</v>
      </c>
      <c r="E11" s="20" t="s">
        <v>14</v>
      </c>
      <c r="F11" s="18">
        <v>10</v>
      </c>
      <c r="G11" s="20">
        <v>46</v>
      </c>
      <c r="H11" s="18" t="s">
        <v>14</v>
      </c>
      <c r="I11" s="20" t="s">
        <v>14</v>
      </c>
      <c r="J11" s="18" t="s">
        <v>14</v>
      </c>
      <c r="K11" s="20" t="s">
        <v>14</v>
      </c>
      <c r="L11" s="18" t="s">
        <v>14</v>
      </c>
      <c r="M11" s="20" t="s">
        <v>14</v>
      </c>
      <c r="N11" s="5"/>
    </row>
    <row r="12" spans="1:14" ht="12.75">
      <c r="A12" s="3"/>
      <c r="B12" s="18"/>
      <c r="C12" s="19"/>
      <c r="D12" s="18"/>
      <c r="E12" s="20"/>
      <c r="F12" s="18"/>
      <c r="G12" s="20"/>
      <c r="H12" s="18"/>
      <c r="I12" s="20"/>
      <c r="J12" s="18"/>
      <c r="K12" s="20"/>
      <c r="L12" s="18"/>
      <c r="M12" s="20"/>
      <c r="N12" s="5"/>
    </row>
    <row r="13" spans="1:14" ht="12.75">
      <c r="A13" s="3">
        <v>2000</v>
      </c>
      <c r="B13" s="18">
        <v>12</v>
      </c>
      <c r="C13" s="19">
        <v>48</v>
      </c>
      <c r="D13" s="18">
        <v>11</v>
      </c>
      <c r="E13" s="20">
        <v>50</v>
      </c>
      <c r="F13" s="18">
        <v>17</v>
      </c>
      <c r="G13" s="20">
        <v>62</v>
      </c>
      <c r="H13" s="18">
        <v>7</v>
      </c>
      <c r="I13" s="20">
        <v>43</v>
      </c>
      <c r="J13" s="18">
        <v>7</v>
      </c>
      <c r="K13" s="20">
        <v>30</v>
      </c>
      <c r="L13" s="18">
        <v>5</v>
      </c>
      <c r="M13" s="20">
        <v>31</v>
      </c>
      <c r="N13" s="5"/>
    </row>
    <row r="14" spans="1:14" ht="12.75">
      <c r="A14" s="3"/>
      <c r="B14" s="18"/>
      <c r="C14" s="19"/>
      <c r="D14" s="18"/>
      <c r="E14" s="20"/>
      <c r="F14" s="18"/>
      <c r="G14" s="20"/>
      <c r="H14" s="18"/>
      <c r="I14" s="20"/>
      <c r="J14" s="18"/>
      <c r="K14" s="5"/>
      <c r="L14" s="18"/>
      <c r="M14" s="20"/>
      <c r="N14" s="5"/>
    </row>
    <row r="15" spans="1:14" ht="12.75">
      <c r="A15" s="3">
        <v>2001</v>
      </c>
      <c r="B15" s="18">
        <v>9</v>
      </c>
      <c r="C15" s="19">
        <v>70</v>
      </c>
      <c r="D15" s="18" t="s">
        <v>14</v>
      </c>
      <c r="E15" s="20" t="s">
        <v>14</v>
      </c>
      <c r="F15" s="18">
        <v>19</v>
      </c>
      <c r="G15" s="20">
        <v>77</v>
      </c>
      <c r="H15" s="18" t="s">
        <v>14</v>
      </c>
      <c r="I15" s="20" t="s">
        <v>14</v>
      </c>
      <c r="J15" s="18" t="s">
        <v>14</v>
      </c>
      <c r="K15" s="20" t="s">
        <v>14</v>
      </c>
      <c r="L15" s="18">
        <v>15</v>
      </c>
      <c r="M15" s="20">
        <v>72</v>
      </c>
      <c r="N15" s="5"/>
    </row>
    <row r="16" spans="1:14" ht="12.75">
      <c r="A16" s="3"/>
      <c r="B16" s="18"/>
      <c r="C16" s="19"/>
      <c r="D16" s="18"/>
      <c r="E16" s="20"/>
      <c r="F16" s="18"/>
      <c r="G16" s="20"/>
      <c r="H16" s="18"/>
      <c r="I16" s="20"/>
      <c r="J16" s="18"/>
      <c r="K16" s="5"/>
      <c r="L16" s="18"/>
      <c r="M16" s="20"/>
      <c r="N16" s="5"/>
    </row>
    <row r="17" spans="1:14" ht="12.75">
      <c r="A17" s="3">
        <v>2002</v>
      </c>
      <c r="B17" s="16">
        <v>26</v>
      </c>
      <c r="C17" s="11">
        <v>109</v>
      </c>
      <c r="D17" s="18" t="s">
        <v>14</v>
      </c>
      <c r="E17" s="20" t="s">
        <v>14</v>
      </c>
      <c r="F17" s="18">
        <v>34</v>
      </c>
      <c r="G17" s="20">
        <v>119</v>
      </c>
      <c r="H17" s="18" t="s">
        <v>14</v>
      </c>
      <c r="I17" s="20" t="s">
        <v>14</v>
      </c>
      <c r="J17" s="18">
        <v>57</v>
      </c>
      <c r="K17" s="20">
        <v>131</v>
      </c>
      <c r="L17" s="18">
        <v>1</v>
      </c>
      <c r="M17" s="20">
        <v>13</v>
      </c>
      <c r="N17" s="5"/>
    </row>
    <row r="18" spans="1:14" ht="12.75">
      <c r="A18" s="3"/>
      <c r="B18" s="18"/>
      <c r="C18" s="19"/>
      <c r="D18" s="18"/>
      <c r="E18" s="20"/>
      <c r="F18" s="18"/>
      <c r="G18" s="20"/>
      <c r="H18" s="18"/>
      <c r="I18" s="20"/>
      <c r="J18" s="18"/>
      <c r="K18" s="20"/>
      <c r="L18" s="18"/>
      <c r="M18" s="20"/>
      <c r="N18" s="5"/>
    </row>
    <row r="19" spans="1:14" ht="12.75">
      <c r="A19" s="21" t="s">
        <v>15</v>
      </c>
      <c r="B19" s="22">
        <f>SUM(B11:B17)</f>
        <v>52</v>
      </c>
      <c r="C19" s="23">
        <f>SUM(C11:C17)</f>
        <v>287</v>
      </c>
      <c r="D19" s="22">
        <v>11</v>
      </c>
      <c r="E19" s="24">
        <v>50</v>
      </c>
      <c r="F19" s="22">
        <f>SUM(F11:F17)</f>
        <v>80</v>
      </c>
      <c r="G19" s="24">
        <f>SUM(G11:G17)</f>
        <v>304</v>
      </c>
      <c r="H19" s="22">
        <v>7</v>
      </c>
      <c r="I19" s="24">
        <v>43</v>
      </c>
      <c r="J19" s="22">
        <f>SUM(J13:J17)</f>
        <v>64</v>
      </c>
      <c r="K19" s="23">
        <f>SUM(K13:K17)</f>
        <v>161</v>
      </c>
      <c r="L19" s="22">
        <f>SUM(L13:L17)</f>
        <v>21</v>
      </c>
      <c r="M19" s="24">
        <f>SUM(M13:M17)</f>
        <v>116</v>
      </c>
      <c r="N19" s="25"/>
    </row>
    <row r="20" spans="1:14" ht="12.75">
      <c r="A20" s="21"/>
      <c r="B20" s="22"/>
      <c r="C20" s="23"/>
      <c r="D20" s="22"/>
      <c r="E20" s="24"/>
      <c r="F20" s="22"/>
      <c r="G20" s="24"/>
      <c r="H20" s="22"/>
      <c r="I20" s="24"/>
      <c r="J20" s="22"/>
      <c r="K20" s="24"/>
      <c r="L20" s="22"/>
      <c r="M20" s="24"/>
      <c r="N20" s="5"/>
    </row>
    <row r="21" spans="1:14" ht="12.75">
      <c r="A21" s="21" t="s">
        <v>16</v>
      </c>
      <c r="B21" s="26">
        <f>B19/C19*100</f>
        <v>18.118466898954704</v>
      </c>
      <c r="C21" s="27"/>
      <c r="D21" s="28">
        <f>D19/E19*100</f>
        <v>22</v>
      </c>
      <c r="E21" s="27"/>
      <c r="F21" s="28">
        <f>F19/G19*100</f>
        <v>26.31578947368421</v>
      </c>
      <c r="G21" s="27"/>
      <c r="H21" s="26">
        <f>H19/I19*100</f>
        <v>16.27906976744186</v>
      </c>
      <c r="I21" s="27"/>
      <c r="J21" s="26">
        <f>J19/K19*100</f>
        <v>39.75155279503105</v>
      </c>
      <c r="K21" s="28"/>
      <c r="L21" s="26">
        <f>L19/M19*100</f>
        <v>18.103448275862068</v>
      </c>
      <c r="M21" s="27"/>
      <c r="N21" s="5"/>
    </row>
    <row r="22" spans="1:14" ht="12.75">
      <c r="A22" s="21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5"/>
    </row>
    <row r="23" spans="1:14" ht="15">
      <c r="A23" s="96" t="s">
        <v>35</v>
      </c>
      <c r="B23" s="5"/>
      <c r="C23" s="5"/>
      <c r="D23" s="3"/>
      <c r="E23" s="3"/>
      <c r="F23" s="5"/>
      <c r="G23" s="5"/>
      <c r="H23" s="5"/>
      <c r="I23" s="5"/>
      <c r="J23" s="5"/>
      <c r="K23" s="5"/>
      <c r="L23" s="5"/>
      <c r="M23" s="5"/>
      <c r="N23" s="5"/>
    </row>
    <row r="24" spans="1:14" ht="12.75">
      <c r="A24" s="3" t="s">
        <v>4</v>
      </c>
      <c r="B24" s="6" t="s">
        <v>5</v>
      </c>
      <c r="C24" s="7"/>
      <c r="D24" s="8" t="s">
        <v>6</v>
      </c>
      <c r="E24" s="9"/>
      <c r="F24" s="6" t="s">
        <v>17</v>
      </c>
      <c r="G24" s="9"/>
      <c r="H24" s="6" t="s">
        <v>8</v>
      </c>
      <c r="I24" s="9"/>
      <c r="J24" s="6" t="s">
        <v>9</v>
      </c>
      <c r="K24" s="9"/>
      <c r="L24" s="6" t="s">
        <v>10</v>
      </c>
      <c r="M24" s="9"/>
      <c r="N24" s="5"/>
    </row>
    <row r="25" spans="1:14" ht="12.75">
      <c r="A25" s="3" t="s">
        <v>11</v>
      </c>
      <c r="B25" s="10">
        <v>24</v>
      </c>
      <c r="C25" s="11"/>
      <c r="D25" s="10">
        <v>530</v>
      </c>
      <c r="E25" s="12"/>
      <c r="F25" s="10">
        <v>731</v>
      </c>
      <c r="G25" s="12"/>
      <c r="H25" s="13">
        <v>1081</v>
      </c>
      <c r="I25" s="14"/>
      <c r="J25" s="13">
        <v>1230</v>
      </c>
      <c r="K25" s="14"/>
      <c r="L25" s="13">
        <v>1745</v>
      </c>
      <c r="M25" s="14"/>
      <c r="N25" s="5"/>
    </row>
    <row r="26" spans="1:14" ht="12.75">
      <c r="A26" s="3"/>
      <c r="B26" s="10"/>
      <c r="C26" s="11"/>
      <c r="D26" s="10"/>
      <c r="E26" s="12"/>
      <c r="F26" s="10"/>
      <c r="G26" s="12"/>
      <c r="H26" s="13"/>
      <c r="I26" s="14"/>
      <c r="J26" s="13"/>
      <c r="K26" s="14"/>
      <c r="L26" s="13"/>
      <c r="M26" s="14"/>
      <c r="N26" s="5"/>
    </row>
    <row r="27" spans="1:14" ht="12.75">
      <c r="A27" s="5"/>
      <c r="B27" s="16" t="s">
        <v>12</v>
      </c>
      <c r="C27" s="16" t="s">
        <v>13</v>
      </c>
      <c r="D27" s="16" t="s">
        <v>12</v>
      </c>
      <c r="E27" s="17" t="s">
        <v>13</v>
      </c>
      <c r="F27" s="16" t="s">
        <v>12</v>
      </c>
      <c r="G27" s="16" t="s">
        <v>13</v>
      </c>
      <c r="H27" s="16" t="s">
        <v>12</v>
      </c>
      <c r="I27" s="16" t="s">
        <v>13</v>
      </c>
      <c r="J27" s="16" t="s">
        <v>12</v>
      </c>
      <c r="K27" s="16" t="s">
        <v>13</v>
      </c>
      <c r="L27" s="16" t="s">
        <v>12</v>
      </c>
      <c r="M27" s="17" t="s">
        <v>13</v>
      </c>
      <c r="N27" s="5"/>
    </row>
    <row r="28" spans="1:14" ht="12.75">
      <c r="A28" s="3">
        <v>1999</v>
      </c>
      <c r="B28" s="18">
        <v>0</v>
      </c>
      <c r="C28" s="19">
        <v>60</v>
      </c>
      <c r="D28" s="18" t="s">
        <v>14</v>
      </c>
      <c r="E28" s="20" t="s">
        <v>14</v>
      </c>
      <c r="F28" s="18">
        <v>7</v>
      </c>
      <c r="G28" s="20">
        <v>46</v>
      </c>
      <c r="H28" s="18" t="s">
        <v>14</v>
      </c>
      <c r="I28" s="20" t="s">
        <v>14</v>
      </c>
      <c r="J28" s="18" t="s">
        <v>14</v>
      </c>
      <c r="K28" s="20" t="s">
        <v>14</v>
      </c>
      <c r="L28" s="18" t="s">
        <v>14</v>
      </c>
      <c r="M28" s="20" t="s">
        <v>14</v>
      </c>
      <c r="N28" s="5"/>
    </row>
    <row r="29" spans="1:14" ht="12.75">
      <c r="A29" s="3"/>
      <c r="B29" s="18"/>
      <c r="C29" s="19"/>
      <c r="D29" s="18"/>
      <c r="E29" s="20"/>
      <c r="F29" s="18"/>
      <c r="G29" s="20"/>
      <c r="H29" s="18"/>
      <c r="I29" s="20"/>
      <c r="J29" s="18"/>
      <c r="K29" s="20"/>
      <c r="L29" s="18"/>
      <c r="M29" s="20"/>
      <c r="N29" s="5"/>
    </row>
    <row r="30" spans="1:14" ht="12.75">
      <c r="A30" s="3">
        <v>2000</v>
      </c>
      <c r="B30" s="18">
        <v>1</v>
      </c>
      <c r="C30" s="19">
        <v>48</v>
      </c>
      <c r="D30" s="18">
        <v>1</v>
      </c>
      <c r="E30" s="20">
        <v>50</v>
      </c>
      <c r="F30" s="18">
        <v>14</v>
      </c>
      <c r="G30" s="20">
        <v>62</v>
      </c>
      <c r="H30" s="18">
        <v>17</v>
      </c>
      <c r="I30" s="20">
        <v>122</v>
      </c>
      <c r="J30" s="18">
        <v>5</v>
      </c>
      <c r="K30" s="20">
        <v>30</v>
      </c>
      <c r="L30" s="18">
        <v>4</v>
      </c>
      <c r="M30" s="20">
        <v>31</v>
      </c>
      <c r="N30" s="5"/>
    </row>
    <row r="31" spans="1:14" ht="12.75">
      <c r="A31" s="3"/>
      <c r="B31" s="18"/>
      <c r="C31" s="19"/>
      <c r="D31" s="18"/>
      <c r="E31" s="20"/>
      <c r="F31" s="18"/>
      <c r="G31" s="20"/>
      <c r="H31" s="18"/>
      <c r="I31" s="20"/>
      <c r="J31" s="18"/>
      <c r="K31" s="20"/>
      <c r="L31" s="18"/>
      <c r="M31" s="20"/>
      <c r="N31" s="5"/>
    </row>
    <row r="32" spans="1:14" ht="12.75">
      <c r="A32" s="3">
        <v>2001</v>
      </c>
      <c r="B32" s="18">
        <v>3</v>
      </c>
      <c r="C32" s="19">
        <v>70</v>
      </c>
      <c r="D32" s="18" t="s">
        <v>14</v>
      </c>
      <c r="E32" s="20" t="s">
        <v>14</v>
      </c>
      <c r="F32" s="18">
        <v>32</v>
      </c>
      <c r="G32" s="20">
        <v>179</v>
      </c>
      <c r="H32" s="18" t="s">
        <v>14</v>
      </c>
      <c r="I32" s="20" t="s">
        <v>14</v>
      </c>
      <c r="J32" s="18" t="s">
        <v>14</v>
      </c>
      <c r="K32" s="20" t="s">
        <v>14</v>
      </c>
      <c r="L32" s="18">
        <v>4</v>
      </c>
      <c r="M32" s="20">
        <v>37</v>
      </c>
      <c r="N32" s="5"/>
    </row>
    <row r="33" spans="1:14" ht="12.75">
      <c r="A33" s="3"/>
      <c r="B33" s="18"/>
      <c r="C33" s="19"/>
      <c r="D33" s="18"/>
      <c r="E33" s="20"/>
      <c r="F33" s="18"/>
      <c r="G33" s="20"/>
      <c r="H33" s="18"/>
      <c r="I33" s="20"/>
      <c r="J33" s="18"/>
      <c r="K33" s="20"/>
      <c r="L33" s="18"/>
      <c r="M33" s="20"/>
      <c r="N33" s="5"/>
    </row>
    <row r="34" spans="1:14" ht="12.75">
      <c r="A34" s="3">
        <v>2002</v>
      </c>
      <c r="B34" s="16">
        <v>14</v>
      </c>
      <c r="C34" s="11">
        <v>109</v>
      </c>
      <c r="D34" s="18" t="s">
        <v>14</v>
      </c>
      <c r="E34" s="20" t="s">
        <v>14</v>
      </c>
      <c r="F34" s="18">
        <v>28</v>
      </c>
      <c r="G34" s="20">
        <v>119</v>
      </c>
      <c r="H34" s="18" t="s">
        <v>14</v>
      </c>
      <c r="I34" s="20" t="s">
        <v>14</v>
      </c>
      <c r="J34" s="18" t="s">
        <v>14</v>
      </c>
      <c r="K34" s="20" t="s">
        <v>14</v>
      </c>
      <c r="L34" s="18">
        <v>1</v>
      </c>
      <c r="M34" s="20">
        <v>13</v>
      </c>
      <c r="N34" s="5"/>
    </row>
    <row r="35" spans="1:14" ht="12.75">
      <c r="A35" s="3"/>
      <c r="B35" s="18"/>
      <c r="C35" s="19"/>
      <c r="D35" s="18"/>
      <c r="E35" s="20"/>
      <c r="F35" s="18"/>
      <c r="G35" s="20"/>
      <c r="H35" s="18"/>
      <c r="I35" s="20"/>
      <c r="J35" s="18"/>
      <c r="K35" s="20"/>
      <c r="L35" s="18"/>
      <c r="M35" s="20"/>
      <c r="N35" s="5"/>
    </row>
    <row r="36" spans="1:14" ht="15.75">
      <c r="A36" s="21" t="s">
        <v>15</v>
      </c>
      <c r="B36" s="22">
        <f>SUM(B28:B34)</f>
        <v>18</v>
      </c>
      <c r="C36" s="23">
        <f>SUM(C28:C34)</f>
        <v>287</v>
      </c>
      <c r="D36" s="22">
        <v>1</v>
      </c>
      <c r="E36" s="24">
        <v>50</v>
      </c>
      <c r="F36" s="22">
        <f>SUM(F28:F34)</f>
        <v>81</v>
      </c>
      <c r="G36" s="23">
        <f>SUM(G28:G34)</f>
        <v>406</v>
      </c>
      <c r="H36" s="22">
        <v>17</v>
      </c>
      <c r="I36" s="23">
        <v>122</v>
      </c>
      <c r="J36" s="22">
        <v>5</v>
      </c>
      <c r="K36" s="23">
        <v>30</v>
      </c>
      <c r="L36" s="22">
        <f>SUM(L30:L34)</f>
        <v>9</v>
      </c>
      <c r="M36" s="24">
        <f>SUM(M30:M34)</f>
        <v>81</v>
      </c>
      <c r="N36" s="2"/>
    </row>
    <row r="37" spans="1:14" ht="15.75">
      <c r="A37" s="21"/>
      <c r="B37" s="22"/>
      <c r="C37" s="23"/>
      <c r="D37" s="22"/>
      <c r="E37" s="24"/>
      <c r="F37" s="22"/>
      <c r="G37" s="23"/>
      <c r="H37" s="22"/>
      <c r="I37" s="23"/>
      <c r="J37" s="22"/>
      <c r="K37" s="24"/>
      <c r="L37" s="22"/>
      <c r="M37" s="24"/>
      <c r="N37" s="2"/>
    </row>
    <row r="38" spans="1:14" ht="15.75">
      <c r="A38" s="21" t="s">
        <v>16</v>
      </c>
      <c r="B38" s="26">
        <f>B36/C36*100</f>
        <v>6.2717770034843205</v>
      </c>
      <c r="C38" s="27"/>
      <c r="D38" s="26">
        <f>D36/E36*100</f>
        <v>2</v>
      </c>
      <c r="E38" s="27"/>
      <c r="F38" s="26">
        <f>F36/G36*100</f>
        <v>19.950738916256157</v>
      </c>
      <c r="G38" s="28"/>
      <c r="H38" s="26">
        <f>H36/I36*100</f>
        <v>13.934426229508196</v>
      </c>
      <c r="I38" s="28"/>
      <c r="J38" s="26">
        <f>J36/K36*100</f>
        <v>16.666666666666664</v>
      </c>
      <c r="K38" s="28"/>
      <c r="L38" s="26">
        <f>L36/M36*100</f>
        <v>11.11111111111111</v>
      </c>
      <c r="M38" s="27"/>
      <c r="N38" s="2"/>
    </row>
    <row r="39" spans="1:14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>
      <c r="A41" s="96" t="s">
        <v>18</v>
      </c>
      <c r="B41" s="30"/>
      <c r="C41" s="30"/>
      <c r="D41" s="31"/>
      <c r="E41" s="31"/>
      <c r="F41" s="30"/>
      <c r="G41" s="30"/>
      <c r="H41" s="30"/>
      <c r="I41" s="30"/>
      <c r="J41" s="30"/>
      <c r="K41" s="30"/>
      <c r="L41" s="30"/>
      <c r="M41" s="30"/>
      <c r="N41" s="2"/>
    </row>
    <row r="42" spans="1:14" ht="15.75">
      <c r="A42" s="32" t="s">
        <v>4</v>
      </c>
      <c r="B42" s="33" t="s">
        <v>5</v>
      </c>
      <c r="C42" s="34"/>
      <c r="D42" s="35" t="s">
        <v>6</v>
      </c>
      <c r="E42" s="34"/>
      <c r="F42" s="33" t="s">
        <v>17</v>
      </c>
      <c r="G42" s="36"/>
      <c r="H42" s="37" t="s">
        <v>8</v>
      </c>
      <c r="I42" s="34"/>
      <c r="J42" s="33" t="s">
        <v>9</v>
      </c>
      <c r="K42" s="34"/>
      <c r="L42" s="33" t="s">
        <v>10</v>
      </c>
      <c r="M42" s="34"/>
      <c r="N42" s="2"/>
    </row>
    <row r="43" spans="1:14" ht="15.75">
      <c r="A43" s="32" t="s">
        <v>11</v>
      </c>
      <c r="B43" s="38">
        <v>24</v>
      </c>
      <c r="C43" s="39"/>
      <c r="D43" s="38">
        <v>530</v>
      </c>
      <c r="E43" s="39"/>
      <c r="F43" s="38">
        <v>731</v>
      </c>
      <c r="G43" s="39"/>
      <c r="H43" s="40">
        <v>1081</v>
      </c>
      <c r="I43" s="41"/>
      <c r="J43" s="42">
        <v>1230</v>
      </c>
      <c r="K43" s="41"/>
      <c r="L43" s="42">
        <v>1745</v>
      </c>
      <c r="M43" s="41"/>
      <c r="N43" s="2"/>
    </row>
    <row r="44" spans="1:14" ht="15.75">
      <c r="A44" s="32"/>
      <c r="B44" s="38"/>
      <c r="C44" s="39"/>
      <c r="D44" s="38"/>
      <c r="E44" s="39"/>
      <c r="F44" s="38"/>
      <c r="G44" s="39"/>
      <c r="H44" s="40"/>
      <c r="I44" s="41"/>
      <c r="J44" s="42"/>
      <c r="K44" s="41"/>
      <c r="L44" s="42"/>
      <c r="M44" s="41"/>
      <c r="N44" s="2"/>
    </row>
    <row r="45" spans="1:14" ht="15.75">
      <c r="A45" s="30"/>
      <c r="B45" s="43" t="s">
        <v>12</v>
      </c>
      <c r="C45" s="44" t="s">
        <v>13</v>
      </c>
      <c r="D45" s="43" t="s">
        <v>12</v>
      </c>
      <c r="E45" s="44" t="s">
        <v>13</v>
      </c>
      <c r="F45" s="43" t="s">
        <v>12</v>
      </c>
      <c r="G45" s="44" t="s">
        <v>13</v>
      </c>
      <c r="H45" s="45" t="s">
        <v>12</v>
      </c>
      <c r="I45" s="43" t="s">
        <v>13</v>
      </c>
      <c r="J45" s="43" t="s">
        <v>12</v>
      </c>
      <c r="K45" s="43" t="s">
        <v>13</v>
      </c>
      <c r="L45" s="43" t="s">
        <v>12</v>
      </c>
      <c r="M45" s="44" t="s">
        <v>13</v>
      </c>
      <c r="N45" s="2"/>
    </row>
    <row r="46" spans="1:14" ht="15.75">
      <c r="A46" s="32">
        <v>1999</v>
      </c>
      <c r="B46" s="46">
        <v>12</v>
      </c>
      <c r="C46" s="47">
        <v>34</v>
      </c>
      <c r="D46" s="46" t="s">
        <v>14</v>
      </c>
      <c r="E46" s="47" t="s">
        <v>14</v>
      </c>
      <c r="F46" s="46">
        <v>13</v>
      </c>
      <c r="G46" s="47">
        <v>27</v>
      </c>
      <c r="H46" s="48" t="s">
        <v>14</v>
      </c>
      <c r="I46" s="47" t="s">
        <v>14</v>
      </c>
      <c r="J46" s="46" t="s">
        <v>14</v>
      </c>
      <c r="K46" s="47" t="s">
        <v>14</v>
      </c>
      <c r="L46" s="46" t="s">
        <v>14</v>
      </c>
      <c r="M46" s="47" t="s">
        <v>14</v>
      </c>
      <c r="N46" s="2"/>
    </row>
    <row r="47" spans="1:14" ht="15.75">
      <c r="A47" s="32"/>
      <c r="B47" s="46"/>
      <c r="C47" s="47"/>
      <c r="D47" s="46"/>
      <c r="E47" s="47"/>
      <c r="F47" s="46"/>
      <c r="G47" s="47"/>
      <c r="H47" s="48"/>
      <c r="I47" s="47"/>
      <c r="J47" s="46"/>
      <c r="K47" s="47"/>
      <c r="L47" s="46"/>
      <c r="M47" s="47"/>
      <c r="N47" s="2"/>
    </row>
    <row r="48" spans="1:14" ht="15.75">
      <c r="A48" s="32">
        <v>2000</v>
      </c>
      <c r="B48" s="46">
        <v>10</v>
      </c>
      <c r="C48" s="47">
        <v>34</v>
      </c>
      <c r="D48" s="46">
        <v>7</v>
      </c>
      <c r="E48" s="47">
        <v>18</v>
      </c>
      <c r="F48" s="46">
        <v>12</v>
      </c>
      <c r="G48" s="47">
        <v>43</v>
      </c>
      <c r="H48" s="48">
        <v>15</v>
      </c>
      <c r="I48" s="47">
        <v>35</v>
      </c>
      <c r="J48" s="46">
        <v>10</v>
      </c>
      <c r="K48" s="47">
        <v>30</v>
      </c>
      <c r="L48" s="46">
        <v>4</v>
      </c>
      <c r="M48" s="47">
        <v>38</v>
      </c>
      <c r="N48" s="2"/>
    </row>
    <row r="49" spans="1:14" ht="15.75">
      <c r="A49" s="32"/>
      <c r="B49" s="46"/>
      <c r="C49" s="47"/>
      <c r="D49" s="46"/>
      <c r="E49" s="47"/>
      <c r="F49" s="46"/>
      <c r="G49" s="47"/>
      <c r="H49" s="48"/>
      <c r="I49" s="47"/>
      <c r="J49" s="46"/>
      <c r="K49" s="30"/>
      <c r="L49" s="46"/>
      <c r="M49" s="47"/>
      <c r="N49" s="2"/>
    </row>
    <row r="50" spans="1:14" ht="15.75">
      <c r="A50" s="32">
        <v>2001</v>
      </c>
      <c r="B50" s="46">
        <v>10</v>
      </c>
      <c r="C50" s="47">
        <v>47</v>
      </c>
      <c r="D50" s="46" t="s">
        <v>14</v>
      </c>
      <c r="E50" s="47" t="s">
        <v>14</v>
      </c>
      <c r="F50" s="46">
        <v>20</v>
      </c>
      <c r="G50" s="47">
        <v>65</v>
      </c>
      <c r="H50" s="48" t="s">
        <v>14</v>
      </c>
      <c r="I50" s="47" t="s">
        <v>14</v>
      </c>
      <c r="J50" s="46" t="s">
        <v>14</v>
      </c>
      <c r="K50" s="47" t="s">
        <v>14</v>
      </c>
      <c r="L50" s="46">
        <v>5</v>
      </c>
      <c r="M50" s="47">
        <v>49</v>
      </c>
      <c r="N50" s="2"/>
    </row>
    <row r="51" spans="1:14" ht="15.75">
      <c r="A51" s="32"/>
      <c r="B51" s="46"/>
      <c r="C51" s="47"/>
      <c r="D51" s="46"/>
      <c r="E51" s="47"/>
      <c r="F51" s="46"/>
      <c r="G51" s="47"/>
      <c r="H51" s="48"/>
      <c r="I51" s="47"/>
      <c r="J51" s="46"/>
      <c r="K51" s="30"/>
      <c r="L51" s="46"/>
      <c r="M51" s="47"/>
      <c r="N51" s="2"/>
    </row>
    <row r="52" spans="1:14" ht="15.75">
      <c r="A52" s="32">
        <v>2002</v>
      </c>
      <c r="B52" s="43">
        <v>22</v>
      </c>
      <c r="C52" s="39">
        <v>84</v>
      </c>
      <c r="D52" s="46" t="s">
        <v>14</v>
      </c>
      <c r="E52" s="47" t="s">
        <v>14</v>
      </c>
      <c r="F52" s="46">
        <v>23</v>
      </c>
      <c r="G52" s="47">
        <v>59</v>
      </c>
      <c r="H52" s="48" t="s">
        <v>14</v>
      </c>
      <c r="I52" s="47" t="s">
        <v>14</v>
      </c>
      <c r="J52" s="46">
        <v>40</v>
      </c>
      <c r="K52" s="47">
        <v>77</v>
      </c>
      <c r="L52" s="46">
        <v>9</v>
      </c>
      <c r="M52" s="47">
        <v>30</v>
      </c>
      <c r="N52" s="2"/>
    </row>
    <row r="53" spans="1:14" ht="15.75">
      <c r="A53" s="32"/>
      <c r="B53" s="46"/>
      <c r="C53" s="47"/>
      <c r="D53" s="46"/>
      <c r="E53" s="47"/>
      <c r="F53" s="46"/>
      <c r="G53" s="47"/>
      <c r="H53" s="48"/>
      <c r="I53" s="47"/>
      <c r="J53" s="46"/>
      <c r="K53" s="47"/>
      <c r="L53" s="46"/>
      <c r="M53" s="47"/>
      <c r="N53" s="2"/>
    </row>
    <row r="54" spans="1:14" ht="15.75">
      <c r="A54" s="31" t="s">
        <v>15</v>
      </c>
      <c r="B54" s="49">
        <f>SUM(B46:B52)</f>
        <v>54</v>
      </c>
      <c r="C54" s="50">
        <f>SUM(C46:C52)</f>
        <v>199</v>
      </c>
      <c r="D54" s="49">
        <v>7</v>
      </c>
      <c r="E54" s="50">
        <v>18</v>
      </c>
      <c r="F54" s="49">
        <f>SUM(F46:F52)</f>
        <v>68</v>
      </c>
      <c r="G54" s="50">
        <f>SUM(G46:G52)</f>
        <v>194</v>
      </c>
      <c r="H54" s="51">
        <v>15</v>
      </c>
      <c r="I54" s="50">
        <v>35</v>
      </c>
      <c r="J54" s="49">
        <v>50</v>
      </c>
      <c r="K54" s="51">
        <f>SUM(K48:K52)</f>
        <v>107</v>
      </c>
      <c r="L54" s="49">
        <f>SUM(L48:L52)</f>
        <v>18</v>
      </c>
      <c r="M54" s="50">
        <f>SUM(M48:M52)</f>
        <v>117</v>
      </c>
      <c r="N54" s="2"/>
    </row>
    <row r="55" spans="1:14" ht="15.75">
      <c r="A55" s="32"/>
      <c r="B55" s="46"/>
      <c r="C55" s="47"/>
      <c r="D55" s="46"/>
      <c r="E55" s="47"/>
      <c r="F55" s="46"/>
      <c r="G55" s="47"/>
      <c r="H55" s="48"/>
      <c r="I55" s="48"/>
      <c r="J55" s="46"/>
      <c r="K55" s="47"/>
      <c r="L55" s="46"/>
      <c r="M55" s="47"/>
      <c r="N55" s="52"/>
    </row>
    <row r="56" spans="1:14" ht="15.75">
      <c r="A56" s="31" t="s">
        <v>16</v>
      </c>
      <c r="B56" s="53">
        <f>B54/C54*100</f>
        <v>27.1356783919598</v>
      </c>
      <c r="C56" s="54"/>
      <c r="D56" s="53">
        <f>D54/E54*100</f>
        <v>38.88888888888889</v>
      </c>
      <c r="E56" s="54"/>
      <c r="F56" s="53">
        <f>F54/G54*100</f>
        <v>35.051546391752574</v>
      </c>
      <c r="G56" s="54"/>
      <c r="H56" s="55">
        <f>H54/I54*100</f>
        <v>42.857142857142854</v>
      </c>
      <c r="I56" s="55"/>
      <c r="J56" s="53">
        <f>J54/K54*100</f>
        <v>46.728971962616825</v>
      </c>
      <c r="K56" s="55"/>
      <c r="L56" s="53">
        <f>L54/M54*100</f>
        <v>15.384615384615385</v>
      </c>
      <c r="M56" s="56"/>
      <c r="N56" s="52"/>
    </row>
    <row r="57" spans="1:14" ht="15.75">
      <c r="A57" s="31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8"/>
      <c r="N57" s="52"/>
    </row>
    <row r="58" spans="1:14" ht="15.75">
      <c r="A58" s="96" t="s">
        <v>34</v>
      </c>
      <c r="B58" s="30"/>
      <c r="C58" s="30"/>
      <c r="D58" s="31"/>
      <c r="E58" s="31"/>
      <c r="F58" s="30"/>
      <c r="G58" s="30"/>
      <c r="H58" s="30"/>
      <c r="I58" s="30"/>
      <c r="J58" s="30"/>
      <c r="K58" s="30"/>
      <c r="L58" s="30"/>
      <c r="M58" s="30"/>
      <c r="N58" s="2"/>
    </row>
    <row r="59" spans="1:14" ht="15.75">
      <c r="A59" s="32" t="s">
        <v>4</v>
      </c>
      <c r="B59" s="33" t="s">
        <v>5</v>
      </c>
      <c r="C59" s="34"/>
      <c r="D59" s="35" t="s">
        <v>6</v>
      </c>
      <c r="E59" s="34"/>
      <c r="F59" s="35" t="s">
        <v>19</v>
      </c>
      <c r="G59" s="34"/>
      <c r="H59" s="37" t="s">
        <v>8</v>
      </c>
      <c r="I59" s="34"/>
      <c r="J59" s="33" t="s">
        <v>9</v>
      </c>
      <c r="K59" s="34"/>
      <c r="L59" s="33" t="s">
        <v>10</v>
      </c>
      <c r="M59" s="34"/>
      <c r="N59" s="2"/>
    </row>
    <row r="60" spans="1:14" ht="15.75">
      <c r="A60" s="32" t="s">
        <v>11</v>
      </c>
      <c r="B60" s="38">
        <v>24</v>
      </c>
      <c r="C60" s="39"/>
      <c r="D60" s="38">
        <v>530</v>
      </c>
      <c r="E60" s="39"/>
      <c r="F60" s="38">
        <v>731</v>
      </c>
      <c r="G60" s="39"/>
      <c r="H60" s="40">
        <v>1081</v>
      </c>
      <c r="I60" s="41"/>
      <c r="J60" s="42">
        <v>1230</v>
      </c>
      <c r="K60" s="41"/>
      <c r="L60" s="42">
        <v>1745</v>
      </c>
      <c r="M60" s="41"/>
      <c r="N60" s="2"/>
    </row>
    <row r="61" spans="1:14" ht="15.75">
      <c r="A61" s="32"/>
      <c r="B61" s="38"/>
      <c r="C61" s="39"/>
      <c r="D61" s="38"/>
      <c r="E61" s="39"/>
      <c r="F61" s="38"/>
      <c r="G61" s="39"/>
      <c r="H61" s="40"/>
      <c r="I61" s="41"/>
      <c r="J61" s="42"/>
      <c r="K61" s="41"/>
      <c r="L61" s="42"/>
      <c r="M61" s="41"/>
      <c r="N61" s="2"/>
    </row>
    <row r="62" spans="1:14" ht="15.75">
      <c r="A62" s="30"/>
      <c r="B62" s="43" t="s">
        <v>12</v>
      </c>
      <c r="C62" s="44" t="s">
        <v>13</v>
      </c>
      <c r="D62" s="43" t="s">
        <v>12</v>
      </c>
      <c r="E62" s="44" t="s">
        <v>13</v>
      </c>
      <c r="F62" s="43" t="s">
        <v>12</v>
      </c>
      <c r="G62" s="44" t="s">
        <v>13</v>
      </c>
      <c r="H62" s="45" t="s">
        <v>12</v>
      </c>
      <c r="I62" s="43" t="s">
        <v>13</v>
      </c>
      <c r="J62" s="43" t="s">
        <v>12</v>
      </c>
      <c r="K62" s="43" t="s">
        <v>13</v>
      </c>
      <c r="L62" s="43" t="s">
        <v>12</v>
      </c>
      <c r="M62" s="44" t="s">
        <v>13</v>
      </c>
      <c r="N62" s="2"/>
    </row>
    <row r="63" spans="1:14" ht="15.75">
      <c r="A63" s="32">
        <v>1999</v>
      </c>
      <c r="B63" s="46">
        <v>3</v>
      </c>
      <c r="C63" s="47">
        <v>34</v>
      </c>
      <c r="D63" s="46" t="s">
        <v>14</v>
      </c>
      <c r="E63" s="47" t="s">
        <v>14</v>
      </c>
      <c r="F63" s="46">
        <v>10</v>
      </c>
      <c r="G63" s="47">
        <v>27</v>
      </c>
      <c r="H63" s="48" t="s">
        <v>14</v>
      </c>
      <c r="I63" s="47" t="s">
        <v>14</v>
      </c>
      <c r="J63" s="46" t="s">
        <v>14</v>
      </c>
      <c r="K63" s="47" t="s">
        <v>14</v>
      </c>
      <c r="L63" s="46" t="s">
        <v>14</v>
      </c>
      <c r="M63" s="47" t="s">
        <v>14</v>
      </c>
      <c r="N63" s="2"/>
    </row>
    <row r="64" spans="1:14" ht="15.75">
      <c r="A64" s="32"/>
      <c r="B64" s="46"/>
      <c r="C64" s="47"/>
      <c r="D64" s="46"/>
      <c r="E64" s="47"/>
      <c r="F64" s="46"/>
      <c r="G64" s="47"/>
      <c r="H64" s="48"/>
      <c r="I64" s="47"/>
      <c r="J64" s="46"/>
      <c r="K64" s="47"/>
      <c r="L64" s="46"/>
      <c r="M64" s="47"/>
      <c r="N64" s="2"/>
    </row>
    <row r="65" spans="1:14" ht="15.75">
      <c r="A65" s="32">
        <v>2000</v>
      </c>
      <c r="B65" s="46">
        <v>1</v>
      </c>
      <c r="C65" s="47">
        <v>34</v>
      </c>
      <c r="D65" s="46">
        <v>1</v>
      </c>
      <c r="E65" s="47">
        <v>18</v>
      </c>
      <c r="F65" s="46">
        <v>11</v>
      </c>
      <c r="G65" s="47">
        <v>43</v>
      </c>
      <c r="H65" s="48">
        <v>20</v>
      </c>
      <c r="I65" s="47">
        <v>55</v>
      </c>
      <c r="J65" s="46">
        <v>9</v>
      </c>
      <c r="K65" s="47">
        <v>30</v>
      </c>
      <c r="L65" s="46">
        <v>2</v>
      </c>
      <c r="M65" s="47">
        <v>38</v>
      </c>
      <c r="N65" s="2"/>
    </row>
    <row r="66" spans="1:14" ht="15.75">
      <c r="A66" s="32"/>
      <c r="B66" s="46"/>
      <c r="C66" s="47"/>
      <c r="D66" s="46"/>
      <c r="E66" s="47"/>
      <c r="F66" s="46"/>
      <c r="G66" s="47"/>
      <c r="H66" s="48"/>
      <c r="I66" s="47"/>
      <c r="J66" s="46"/>
      <c r="K66" s="30"/>
      <c r="L66" s="46"/>
      <c r="M66" s="47"/>
      <c r="N66" s="2"/>
    </row>
    <row r="67" spans="1:14" ht="15.75">
      <c r="A67" s="32">
        <v>2001</v>
      </c>
      <c r="B67" s="46">
        <v>4</v>
      </c>
      <c r="C67" s="47">
        <v>47</v>
      </c>
      <c r="D67" s="46" t="s">
        <v>14</v>
      </c>
      <c r="E67" s="47" t="s">
        <v>14</v>
      </c>
      <c r="F67" s="46">
        <v>28</v>
      </c>
      <c r="G67" s="47">
        <v>116</v>
      </c>
      <c r="H67" s="48" t="s">
        <v>14</v>
      </c>
      <c r="I67" s="47" t="s">
        <v>14</v>
      </c>
      <c r="J67" s="46" t="s">
        <v>14</v>
      </c>
      <c r="K67" s="47" t="s">
        <v>14</v>
      </c>
      <c r="L67" s="46">
        <v>2</v>
      </c>
      <c r="M67" s="47">
        <v>25</v>
      </c>
      <c r="N67" s="2"/>
    </row>
    <row r="68" spans="1:14" ht="15.75">
      <c r="A68" s="32"/>
      <c r="B68" s="46"/>
      <c r="C68" s="47"/>
      <c r="D68" s="46"/>
      <c r="E68" s="47"/>
      <c r="F68" s="46"/>
      <c r="G68" s="47"/>
      <c r="H68" s="48"/>
      <c r="I68" s="47"/>
      <c r="J68" s="46"/>
      <c r="K68" s="30"/>
      <c r="L68" s="46"/>
      <c r="M68" s="47"/>
      <c r="N68" s="2"/>
    </row>
    <row r="69" spans="1:14" ht="15.75">
      <c r="A69" s="32">
        <v>2002</v>
      </c>
      <c r="B69" s="43">
        <v>8</v>
      </c>
      <c r="C69" s="39">
        <v>84</v>
      </c>
      <c r="D69" s="46" t="s">
        <v>14</v>
      </c>
      <c r="E69" s="47" t="s">
        <v>14</v>
      </c>
      <c r="F69" s="46">
        <v>22</v>
      </c>
      <c r="G69" s="47">
        <v>59</v>
      </c>
      <c r="H69" s="48" t="s">
        <v>14</v>
      </c>
      <c r="I69" s="47" t="s">
        <v>14</v>
      </c>
      <c r="J69" s="46">
        <v>10</v>
      </c>
      <c r="K69" s="47">
        <v>60</v>
      </c>
      <c r="L69" s="46">
        <v>8</v>
      </c>
      <c r="M69" s="47">
        <v>30</v>
      </c>
      <c r="N69" s="2"/>
    </row>
    <row r="70" spans="1:14" ht="15.75">
      <c r="A70" s="32"/>
      <c r="B70" s="46"/>
      <c r="C70" s="47"/>
      <c r="D70" s="46"/>
      <c r="E70" s="47"/>
      <c r="F70" s="46"/>
      <c r="G70" s="47"/>
      <c r="H70" s="48"/>
      <c r="I70" s="47"/>
      <c r="J70" s="46"/>
      <c r="K70" s="47"/>
      <c r="L70" s="46"/>
      <c r="M70" s="47"/>
      <c r="N70" s="2"/>
    </row>
    <row r="71" spans="1:14" ht="15.75">
      <c r="A71" s="31" t="s">
        <v>15</v>
      </c>
      <c r="B71" s="49">
        <f>SUM(B63:B69)</f>
        <v>16</v>
      </c>
      <c r="C71" s="50">
        <f>SUM(C63:C69)</f>
        <v>199</v>
      </c>
      <c r="D71" s="49">
        <v>1</v>
      </c>
      <c r="E71" s="50">
        <v>18</v>
      </c>
      <c r="F71" s="49">
        <f>SUM(F63:F69)</f>
        <v>71</v>
      </c>
      <c r="G71" s="50">
        <f>SUM(G63:G69)</f>
        <v>245</v>
      </c>
      <c r="H71" s="51">
        <v>20</v>
      </c>
      <c r="I71" s="50">
        <v>55</v>
      </c>
      <c r="J71" s="51">
        <f>SUM(J65:J69)</f>
        <v>19</v>
      </c>
      <c r="K71" s="51">
        <f>SUM(K65:K69)</f>
        <v>90</v>
      </c>
      <c r="L71" s="49">
        <f>SUM(L65:L69)</f>
        <v>12</v>
      </c>
      <c r="M71" s="50">
        <f>SUM(M65:M69)</f>
        <v>93</v>
      </c>
      <c r="N71" s="2"/>
    </row>
    <row r="72" spans="1:14" ht="15.75">
      <c r="A72" s="32"/>
      <c r="B72" s="46"/>
      <c r="C72" s="47"/>
      <c r="D72" s="46"/>
      <c r="E72" s="47"/>
      <c r="F72" s="46"/>
      <c r="G72" s="47"/>
      <c r="H72" s="48"/>
      <c r="I72" s="48"/>
      <c r="J72" s="46"/>
      <c r="K72" s="47"/>
      <c r="L72" s="46"/>
      <c r="M72" s="47"/>
      <c r="N72" s="2"/>
    </row>
    <row r="73" spans="1:14" ht="15.75">
      <c r="A73" s="31" t="s">
        <v>16</v>
      </c>
      <c r="B73" s="53">
        <f>B71/C71*100</f>
        <v>8.040201005025125</v>
      </c>
      <c r="C73" s="54"/>
      <c r="D73" s="53">
        <f>D71/E71*100</f>
        <v>5.555555555555555</v>
      </c>
      <c r="E73" s="54"/>
      <c r="F73" s="53">
        <f>F71/G71*100</f>
        <v>28.97959183673469</v>
      </c>
      <c r="G73" s="54"/>
      <c r="H73" s="55">
        <f>H71/I71*100</f>
        <v>36.36363636363637</v>
      </c>
      <c r="I73" s="55"/>
      <c r="J73" s="53">
        <f>J71/K71*100</f>
        <v>21.11111111111111</v>
      </c>
      <c r="K73" s="55"/>
      <c r="L73" s="53">
        <f>L71/M71*100</f>
        <v>12.903225806451612</v>
      </c>
      <c r="M73" s="56"/>
      <c r="N73" s="2"/>
    </row>
    <row r="74" spans="1:14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6" spans="1:14" ht="15.75">
      <c r="A76" s="2"/>
      <c r="B76" s="1" t="s">
        <v>20</v>
      </c>
      <c r="C76" s="1"/>
      <c r="D76" s="60" t="s">
        <v>22</v>
      </c>
      <c r="F76" s="2"/>
      <c r="G76" s="2"/>
      <c r="H76" s="2"/>
      <c r="I76" s="2"/>
      <c r="J76" s="2"/>
      <c r="K76" s="2"/>
      <c r="L76" s="2"/>
      <c r="M76" s="2"/>
      <c r="N76" s="2"/>
    </row>
    <row r="77" spans="1:14" ht="16.5" thickBot="1">
      <c r="A77" s="2"/>
      <c r="B77" s="59" t="s">
        <v>21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6.5" thickBot="1">
      <c r="A78" s="2"/>
      <c r="B78" s="2"/>
      <c r="C78" s="2"/>
      <c r="D78" s="61" t="s">
        <v>23</v>
      </c>
      <c r="E78" s="62"/>
      <c r="F78" s="63" t="s">
        <v>24</v>
      </c>
      <c r="G78" s="64"/>
      <c r="H78" s="2"/>
      <c r="I78" s="2"/>
      <c r="J78" s="2"/>
      <c r="K78" s="2"/>
      <c r="L78" s="2"/>
      <c r="M78" s="2"/>
      <c r="N78" s="2"/>
    </row>
    <row r="79" spans="1:14" ht="15.75">
      <c r="A79" s="2"/>
      <c r="B79" s="2"/>
      <c r="C79" s="65"/>
      <c r="D79" s="66" t="s">
        <v>25</v>
      </c>
      <c r="E79" s="67"/>
      <c r="F79" s="66" t="s">
        <v>25</v>
      </c>
      <c r="G79" s="68"/>
      <c r="H79" s="69" t="s">
        <v>26</v>
      </c>
      <c r="I79" s="70"/>
      <c r="J79" s="69" t="s">
        <v>27</v>
      </c>
      <c r="K79" s="71"/>
      <c r="L79" s="2"/>
      <c r="M79" s="2"/>
      <c r="N79" s="2"/>
    </row>
    <row r="80" spans="1:14" ht="15.75">
      <c r="A80" s="2"/>
      <c r="B80" s="2"/>
      <c r="C80" s="2"/>
      <c r="D80" s="72">
        <v>569</v>
      </c>
      <c r="E80" s="73"/>
      <c r="F80" s="74" t="s">
        <v>28</v>
      </c>
      <c r="G80" s="75">
        <v>920</v>
      </c>
      <c r="H80" s="72">
        <v>970</v>
      </c>
      <c r="I80" s="76"/>
      <c r="J80" s="77" t="s">
        <v>29</v>
      </c>
      <c r="K80" s="78">
        <v>15</v>
      </c>
      <c r="L80" s="2"/>
      <c r="M80" s="2"/>
      <c r="N80" s="2"/>
    </row>
    <row r="81" spans="1:14" ht="15.75">
      <c r="A81" s="2"/>
      <c r="B81" s="2"/>
      <c r="C81" s="2"/>
      <c r="D81" s="72"/>
      <c r="E81" s="73"/>
      <c r="F81" s="74"/>
      <c r="G81" s="75"/>
      <c r="H81" s="72"/>
      <c r="I81" s="76"/>
      <c r="J81" s="77"/>
      <c r="K81" s="78"/>
      <c r="L81" s="2"/>
      <c r="M81" s="2"/>
      <c r="N81" s="2"/>
    </row>
    <row r="82" spans="1:14" ht="15.75">
      <c r="A82" s="2"/>
      <c r="B82" s="2"/>
      <c r="C82" s="2"/>
      <c r="D82" s="79" t="s">
        <v>12</v>
      </c>
      <c r="E82" s="80" t="s">
        <v>13</v>
      </c>
      <c r="F82" s="80" t="s">
        <v>12</v>
      </c>
      <c r="G82" s="81" t="s">
        <v>13</v>
      </c>
      <c r="H82" s="79" t="s">
        <v>12</v>
      </c>
      <c r="I82" s="80" t="s">
        <v>13</v>
      </c>
      <c r="J82" s="80" t="s">
        <v>12</v>
      </c>
      <c r="K82" s="81" t="s">
        <v>13</v>
      </c>
      <c r="L82" s="2"/>
      <c r="M82" s="2"/>
      <c r="N82" s="2"/>
    </row>
    <row r="83" spans="1:14" ht="15.75">
      <c r="A83" s="2"/>
      <c r="B83" s="2"/>
      <c r="C83" s="59">
        <v>1999</v>
      </c>
      <c r="D83" s="82" t="s">
        <v>14</v>
      </c>
      <c r="E83" s="68" t="s">
        <v>14</v>
      </c>
      <c r="F83" s="66" t="s">
        <v>14</v>
      </c>
      <c r="G83" s="83" t="s">
        <v>14</v>
      </c>
      <c r="H83" s="82" t="s">
        <v>14</v>
      </c>
      <c r="I83" s="67" t="s">
        <v>14</v>
      </c>
      <c r="J83" s="68" t="s">
        <v>14</v>
      </c>
      <c r="K83" s="83" t="s">
        <v>14</v>
      </c>
      <c r="L83" s="2"/>
      <c r="M83" s="2"/>
      <c r="N83" s="2"/>
    </row>
    <row r="84" spans="1:14" ht="15.75">
      <c r="A84" s="2"/>
      <c r="B84" s="2"/>
      <c r="C84" s="59"/>
      <c r="D84" s="82"/>
      <c r="E84" s="67"/>
      <c r="F84" s="66"/>
      <c r="G84" s="83"/>
      <c r="H84" s="82"/>
      <c r="I84" s="67"/>
      <c r="J84" s="68"/>
      <c r="K84" s="83"/>
      <c r="L84" s="2"/>
      <c r="M84" s="2"/>
      <c r="N84" s="2"/>
    </row>
    <row r="85" spans="1:14" ht="15.75">
      <c r="A85" s="2"/>
      <c r="B85" s="2"/>
      <c r="C85" s="59">
        <v>2000</v>
      </c>
      <c r="D85" s="82" t="s">
        <v>14</v>
      </c>
      <c r="E85" s="68" t="s">
        <v>14</v>
      </c>
      <c r="F85" s="66">
        <v>9</v>
      </c>
      <c r="G85" s="83">
        <v>47</v>
      </c>
      <c r="H85" s="82" t="s">
        <v>14</v>
      </c>
      <c r="I85" s="67" t="s">
        <v>14</v>
      </c>
      <c r="J85" s="68" t="s">
        <v>14</v>
      </c>
      <c r="K85" s="83" t="s">
        <v>14</v>
      </c>
      <c r="L85" s="2"/>
      <c r="M85" s="2"/>
      <c r="N85" s="2"/>
    </row>
    <row r="86" spans="1:14" ht="15.75">
      <c r="A86" s="2"/>
      <c r="B86" s="2"/>
      <c r="C86" s="59"/>
      <c r="D86" s="82"/>
      <c r="E86" s="67"/>
      <c r="F86" s="66"/>
      <c r="G86" s="83"/>
      <c r="H86" s="82"/>
      <c r="I86" s="67"/>
      <c r="J86" s="68"/>
      <c r="K86" s="83"/>
      <c r="L86" s="2"/>
      <c r="M86" s="2"/>
      <c r="N86" s="2"/>
    </row>
    <row r="87" spans="1:14" ht="15.75">
      <c r="A87" s="2"/>
      <c r="B87" s="2"/>
      <c r="C87" s="59">
        <v>2001</v>
      </c>
      <c r="D87" s="82">
        <v>8</v>
      </c>
      <c r="E87" s="67">
        <v>30</v>
      </c>
      <c r="F87" s="66">
        <v>10</v>
      </c>
      <c r="G87" s="83">
        <v>44</v>
      </c>
      <c r="H87" s="82">
        <v>6</v>
      </c>
      <c r="I87" s="67">
        <v>39</v>
      </c>
      <c r="J87" s="68" t="s">
        <v>14</v>
      </c>
      <c r="K87" s="83" t="s">
        <v>14</v>
      </c>
      <c r="L87" s="2"/>
      <c r="M87" s="2"/>
      <c r="N87" s="2"/>
    </row>
    <row r="88" spans="1:14" ht="15.75">
      <c r="A88" s="2"/>
      <c r="B88" s="2"/>
      <c r="C88" s="59"/>
      <c r="D88" s="82"/>
      <c r="E88" s="67"/>
      <c r="F88" s="66"/>
      <c r="G88" s="83"/>
      <c r="H88" s="82"/>
      <c r="I88" s="67"/>
      <c r="J88" s="66"/>
      <c r="K88" s="83"/>
      <c r="L88" s="2"/>
      <c r="M88" s="2"/>
      <c r="N88" s="2"/>
    </row>
    <row r="89" spans="1:14" ht="15.75">
      <c r="A89" s="2"/>
      <c r="B89" s="2"/>
      <c r="C89" s="59">
        <v>2002</v>
      </c>
      <c r="D89" s="82">
        <v>14</v>
      </c>
      <c r="E89" s="67">
        <v>47</v>
      </c>
      <c r="F89" s="66">
        <v>34</v>
      </c>
      <c r="G89" s="83">
        <v>86</v>
      </c>
      <c r="H89" s="82">
        <v>12</v>
      </c>
      <c r="I89" s="67">
        <v>60</v>
      </c>
      <c r="J89" s="66">
        <v>9</v>
      </c>
      <c r="K89" s="83">
        <v>86</v>
      </c>
      <c r="L89" s="2"/>
      <c r="M89" s="2"/>
      <c r="N89" s="2"/>
    </row>
    <row r="90" spans="1:14" ht="15.75">
      <c r="A90" s="2"/>
      <c r="B90" s="2"/>
      <c r="C90" s="59"/>
      <c r="D90" s="82"/>
      <c r="E90" s="67"/>
      <c r="F90" s="66"/>
      <c r="G90" s="83"/>
      <c r="H90" s="82"/>
      <c r="I90" s="67"/>
      <c r="J90" s="66"/>
      <c r="K90" s="83"/>
      <c r="L90" s="2"/>
      <c r="M90" s="2"/>
      <c r="N90" s="2"/>
    </row>
    <row r="91" spans="1:14" ht="15.75">
      <c r="A91" s="2"/>
      <c r="B91" s="2"/>
      <c r="C91" s="59" t="s">
        <v>30</v>
      </c>
      <c r="D91" s="82">
        <f>SUM(D87:D89)</f>
        <v>22</v>
      </c>
      <c r="E91" s="68">
        <f>SUM(E87:E89)</f>
        <v>77</v>
      </c>
      <c r="F91" s="66">
        <f>SUM(F85:F89)</f>
        <v>53</v>
      </c>
      <c r="G91" s="83">
        <f>SUM(G85:G89)</f>
        <v>177</v>
      </c>
      <c r="H91" s="82">
        <f>SUM(H87:H89)</f>
        <v>18</v>
      </c>
      <c r="I91" s="68">
        <f>SUM(I87:I89)</f>
        <v>99</v>
      </c>
      <c r="J91" s="66">
        <v>9</v>
      </c>
      <c r="K91" s="83">
        <v>86</v>
      </c>
      <c r="L91" s="2"/>
      <c r="M91" s="2"/>
      <c r="N91" s="2"/>
    </row>
    <row r="92" spans="1:14" ht="15.75">
      <c r="A92" s="2"/>
      <c r="B92" s="2"/>
      <c r="C92" s="59"/>
      <c r="D92" s="82"/>
      <c r="E92" s="67"/>
      <c r="F92" s="66"/>
      <c r="G92" s="83"/>
      <c r="H92" s="82"/>
      <c r="I92" s="67"/>
      <c r="J92" s="66"/>
      <c r="K92" s="83"/>
      <c r="L92" s="2"/>
      <c r="M92" s="2"/>
      <c r="N92" s="2"/>
    </row>
    <row r="93" spans="1:14" ht="16.5" thickBot="1">
      <c r="A93" s="2"/>
      <c r="B93" s="2"/>
      <c r="C93" s="59" t="s">
        <v>16</v>
      </c>
      <c r="D93" s="84">
        <f>D91/E91*100</f>
        <v>28.57142857142857</v>
      </c>
      <c r="E93" s="85"/>
      <c r="F93" s="86">
        <f>F91/G91*100</f>
        <v>29.943502824858758</v>
      </c>
      <c r="G93" s="87"/>
      <c r="H93" s="84">
        <f>H91/I91*100</f>
        <v>18.181818181818183</v>
      </c>
      <c r="I93" s="86"/>
      <c r="J93" s="86">
        <f>J91/K91*100</f>
        <v>10.465116279069768</v>
      </c>
      <c r="K93" s="88"/>
      <c r="L93" s="2"/>
      <c r="M93" s="2"/>
      <c r="N93" s="2"/>
    </row>
    <row r="94" spans="1:14" ht="15.75">
      <c r="A94" s="52"/>
      <c r="B94" s="89"/>
      <c r="C94" s="52"/>
      <c r="D94" s="52"/>
      <c r="E94" s="52"/>
      <c r="F94" s="52"/>
      <c r="G94" s="52"/>
      <c r="H94" s="90"/>
      <c r="I94" s="2"/>
      <c r="J94" s="2"/>
      <c r="K94" s="52"/>
      <c r="L94" s="89"/>
      <c r="M94" s="52"/>
      <c r="N94" s="2"/>
    </row>
    <row r="95" spans="1:14" ht="15.75">
      <c r="A95" s="52"/>
      <c r="B95" s="89"/>
      <c r="C95" s="52"/>
      <c r="D95" s="52"/>
      <c r="E95" s="52"/>
      <c r="F95" s="52"/>
      <c r="G95" s="52"/>
      <c r="H95" s="90"/>
      <c r="I95" s="2"/>
      <c r="J95" s="2"/>
      <c r="K95" s="52"/>
      <c r="L95" s="89"/>
      <c r="M95" s="52"/>
      <c r="N95" s="2"/>
    </row>
    <row r="96" spans="1:14" ht="15.75">
      <c r="A96" s="52"/>
      <c r="B96" s="94" t="s">
        <v>20</v>
      </c>
      <c r="C96" s="94"/>
      <c r="D96" s="1" t="s">
        <v>33</v>
      </c>
      <c r="E96" s="1"/>
      <c r="G96" s="2"/>
      <c r="H96" s="2"/>
      <c r="I96" s="2"/>
      <c r="J96" s="2"/>
      <c r="K96" s="2"/>
      <c r="L96" s="89"/>
      <c r="M96" s="52"/>
      <c r="N96" s="2"/>
    </row>
    <row r="97" spans="1:14" ht="16.5" thickBot="1">
      <c r="A97" s="52"/>
      <c r="B97" s="59" t="s">
        <v>21</v>
      </c>
      <c r="C97" s="52"/>
      <c r="D97" s="2"/>
      <c r="E97" s="2"/>
      <c r="F97" s="2"/>
      <c r="G97" s="2"/>
      <c r="H97" s="2"/>
      <c r="I97" s="2"/>
      <c r="J97" s="2"/>
      <c r="K97" s="2"/>
      <c r="L97" s="89"/>
      <c r="M97" s="52"/>
      <c r="N97" s="2"/>
    </row>
    <row r="98" spans="1:14" ht="16.5" thickBot="1">
      <c r="A98" s="52"/>
      <c r="B98" s="89"/>
      <c r="C98" s="52"/>
      <c r="D98" s="61" t="s">
        <v>23</v>
      </c>
      <c r="E98" s="62"/>
      <c r="F98" s="63" t="s">
        <v>24</v>
      </c>
      <c r="G98" s="64"/>
      <c r="H98" s="2"/>
      <c r="I98" s="2"/>
      <c r="J98" s="2"/>
      <c r="K98" s="2"/>
      <c r="L98" s="89"/>
      <c r="M98" s="52"/>
      <c r="N98" s="2"/>
    </row>
    <row r="99" spans="1:14" ht="15.75">
      <c r="A99" s="52"/>
      <c r="B99" s="89"/>
      <c r="C99" s="52"/>
      <c r="D99" s="66" t="s">
        <v>25</v>
      </c>
      <c r="E99" s="67"/>
      <c r="F99" s="66" t="s">
        <v>25</v>
      </c>
      <c r="G99" s="83"/>
      <c r="H99" s="91" t="s">
        <v>26</v>
      </c>
      <c r="I99" s="70"/>
      <c r="J99" s="69" t="s">
        <v>27</v>
      </c>
      <c r="K99" s="71"/>
      <c r="L99" s="89"/>
      <c r="M99" s="52"/>
      <c r="N99" s="2"/>
    </row>
    <row r="100" spans="1:14" ht="15.75">
      <c r="A100" s="52"/>
      <c r="B100" s="89"/>
      <c r="C100" s="52"/>
      <c r="D100" s="72">
        <v>569</v>
      </c>
      <c r="E100" s="73"/>
      <c r="F100" s="74" t="s">
        <v>28</v>
      </c>
      <c r="G100" s="75">
        <v>920</v>
      </c>
      <c r="H100" s="72">
        <v>970</v>
      </c>
      <c r="I100" s="76"/>
      <c r="J100" s="77" t="s">
        <v>29</v>
      </c>
      <c r="K100" s="78">
        <v>15</v>
      </c>
      <c r="L100" s="89"/>
      <c r="M100" s="52"/>
      <c r="N100" s="2"/>
    </row>
    <row r="101" spans="1:14" ht="15.75">
      <c r="A101" s="52"/>
      <c r="B101" s="89"/>
      <c r="C101" s="52"/>
      <c r="D101" s="72"/>
      <c r="E101" s="73"/>
      <c r="F101" s="74"/>
      <c r="G101" s="75"/>
      <c r="H101" s="72"/>
      <c r="I101" s="76"/>
      <c r="J101" s="77"/>
      <c r="K101" s="78"/>
      <c r="L101" s="89"/>
      <c r="M101" s="52"/>
      <c r="N101" s="2"/>
    </row>
    <row r="102" spans="1:14" ht="15.75">
      <c r="A102" s="52"/>
      <c r="B102" s="89"/>
      <c r="C102" s="52"/>
      <c r="D102" s="79" t="s">
        <v>12</v>
      </c>
      <c r="E102" s="80" t="s">
        <v>13</v>
      </c>
      <c r="F102" s="80" t="s">
        <v>12</v>
      </c>
      <c r="G102" s="81" t="s">
        <v>13</v>
      </c>
      <c r="H102" s="79" t="s">
        <v>12</v>
      </c>
      <c r="I102" s="80" t="s">
        <v>13</v>
      </c>
      <c r="J102" s="80" t="s">
        <v>12</v>
      </c>
      <c r="K102" s="81" t="s">
        <v>13</v>
      </c>
      <c r="L102" s="89"/>
      <c r="M102" s="52"/>
      <c r="N102" s="2"/>
    </row>
    <row r="103" spans="1:14" ht="15.75">
      <c r="A103" s="52"/>
      <c r="B103" s="89"/>
      <c r="C103" s="59">
        <v>1999</v>
      </c>
      <c r="D103" s="82" t="s">
        <v>14</v>
      </c>
      <c r="E103" s="68" t="s">
        <v>14</v>
      </c>
      <c r="F103" s="66" t="s">
        <v>14</v>
      </c>
      <c r="G103" s="83" t="s">
        <v>14</v>
      </c>
      <c r="H103" s="82" t="s">
        <v>14</v>
      </c>
      <c r="I103" s="67" t="s">
        <v>14</v>
      </c>
      <c r="J103" s="68" t="s">
        <v>14</v>
      </c>
      <c r="K103" s="83" t="s">
        <v>14</v>
      </c>
      <c r="L103" s="89"/>
      <c r="M103" s="52"/>
      <c r="N103" s="2"/>
    </row>
    <row r="104" spans="1:14" ht="15.75">
      <c r="A104" s="52"/>
      <c r="B104" s="89"/>
      <c r="C104" s="59"/>
      <c r="D104" s="82"/>
      <c r="E104" s="67"/>
      <c r="F104" s="66"/>
      <c r="G104" s="83"/>
      <c r="H104" s="82"/>
      <c r="I104" s="67"/>
      <c r="J104" s="68"/>
      <c r="K104" s="83"/>
      <c r="L104" s="89"/>
      <c r="M104" s="52"/>
      <c r="N104" s="2"/>
    </row>
    <row r="105" spans="1:14" ht="15.75">
      <c r="A105" s="52"/>
      <c r="B105" s="89"/>
      <c r="C105" s="59">
        <v>2000</v>
      </c>
      <c r="D105" s="82" t="s">
        <v>14</v>
      </c>
      <c r="E105" s="68" t="s">
        <v>14</v>
      </c>
      <c r="F105" s="66">
        <v>3</v>
      </c>
      <c r="G105" s="83">
        <v>58</v>
      </c>
      <c r="H105" s="82" t="s">
        <v>14</v>
      </c>
      <c r="I105" s="67" t="s">
        <v>14</v>
      </c>
      <c r="J105" s="68" t="s">
        <v>14</v>
      </c>
      <c r="K105" s="83" t="s">
        <v>14</v>
      </c>
      <c r="L105" s="89"/>
      <c r="M105" s="52"/>
      <c r="N105" s="2"/>
    </row>
    <row r="106" spans="1:14" ht="15.75">
      <c r="A106" s="52"/>
      <c r="B106" s="89"/>
      <c r="C106" s="59"/>
      <c r="D106" s="82"/>
      <c r="E106" s="67"/>
      <c r="F106" s="66"/>
      <c r="G106" s="83"/>
      <c r="H106" s="82"/>
      <c r="I106" s="67"/>
      <c r="J106" s="68"/>
      <c r="K106" s="83"/>
      <c r="L106" s="89"/>
      <c r="M106" s="52"/>
      <c r="N106" s="2"/>
    </row>
    <row r="107" spans="1:14" ht="15.75">
      <c r="A107" s="52"/>
      <c r="B107" s="89"/>
      <c r="C107" s="59">
        <v>2001</v>
      </c>
      <c r="D107" s="82">
        <v>6</v>
      </c>
      <c r="E107" s="67">
        <v>30</v>
      </c>
      <c r="F107" s="66">
        <v>8</v>
      </c>
      <c r="G107" s="83">
        <v>44</v>
      </c>
      <c r="H107" s="82">
        <v>4</v>
      </c>
      <c r="I107" s="67">
        <v>39</v>
      </c>
      <c r="J107" s="68" t="s">
        <v>14</v>
      </c>
      <c r="K107" s="83" t="s">
        <v>14</v>
      </c>
      <c r="L107" s="89"/>
      <c r="M107" s="52"/>
      <c r="N107" s="2"/>
    </row>
    <row r="108" spans="1:14" ht="15.75">
      <c r="A108" s="52"/>
      <c r="B108" s="89"/>
      <c r="C108" s="59"/>
      <c r="D108" s="82"/>
      <c r="E108" s="67"/>
      <c r="F108" s="66"/>
      <c r="G108" s="83"/>
      <c r="H108" s="82"/>
      <c r="I108" s="67"/>
      <c r="J108" s="66"/>
      <c r="K108" s="83"/>
      <c r="L108" s="89"/>
      <c r="M108" s="52"/>
      <c r="N108" s="2"/>
    </row>
    <row r="109" spans="1:14" ht="15.75">
      <c r="A109" s="52"/>
      <c r="B109" s="89"/>
      <c r="C109" s="59">
        <v>2002</v>
      </c>
      <c r="D109" s="82">
        <v>10</v>
      </c>
      <c r="E109" s="67">
        <v>47</v>
      </c>
      <c r="F109" s="66">
        <v>19</v>
      </c>
      <c r="G109" s="83">
        <v>86</v>
      </c>
      <c r="H109" s="82">
        <v>11</v>
      </c>
      <c r="I109" s="67">
        <v>60</v>
      </c>
      <c r="J109" s="66">
        <v>8</v>
      </c>
      <c r="K109" s="83">
        <v>86</v>
      </c>
      <c r="L109" s="89"/>
      <c r="M109" s="52"/>
      <c r="N109" s="2"/>
    </row>
    <row r="110" spans="1:14" ht="15.75">
      <c r="A110" s="52"/>
      <c r="B110" s="89"/>
      <c r="C110" s="59"/>
      <c r="D110" s="82"/>
      <c r="E110" s="67"/>
      <c r="F110" s="66"/>
      <c r="G110" s="83"/>
      <c r="H110" s="82"/>
      <c r="I110" s="67"/>
      <c r="J110" s="66"/>
      <c r="K110" s="83"/>
      <c r="L110" s="89"/>
      <c r="M110" s="52"/>
      <c r="N110" s="2"/>
    </row>
    <row r="111" spans="1:14" ht="15.75">
      <c r="A111" s="52"/>
      <c r="B111" s="89"/>
      <c r="C111" s="59" t="s">
        <v>30</v>
      </c>
      <c r="D111" s="82">
        <f>SUM(D107:D109)</f>
        <v>16</v>
      </c>
      <c r="E111" s="68">
        <f>SUM(E107:E109)</f>
        <v>77</v>
      </c>
      <c r="F111" s="66">
        <f>SUM(F105:F109)</f>
        <v>30</v>
      </c>
      <c r="G111" s="83">
        <f>SUM(G105:G109)</f>
        <v>188</v>
      </c>
      <c r="H111" s="82">
        <f>SUM(H107:H109)</f>
        <v>15</v>
      </c>
      <c r="I111" s="68">
        <f>SUM(I107:I109)</f>
        <v>99</v>
      </c>
      <c r="J111" s="66">
        <v>8</v>
      </c>
      <c r="K111" s="83">
        <v>86</v>
      </c>
      <c r="L111" s="89"/>
      <c r="M111" s="52"/>
      <c r="N111" s="2"/>
    </row>
    <row r="112" spans="1:14" ht="15.75">
      <c r="A112" s="52"/>
      <c r="B112" s="89"/>
      <c r="C112" s="59"/>
      <c r="D112" s="82"/>
      <c r="E112" s="67"/>
      <c r="F112" s="66"/>
      <c r="G112" s="83"/>
      <c r="H112" s="82"/>
      <c r="I112" s="67"/>
      <c r="J112" s="66"/>
      <c r="K112" s="83"/>
      <c r="L112" s="89"/>
      <c r="M112" s="52"/>
      <c r="N112" s="2"/>
    </row>
    <row r="113" spans="1:14" ht="16.5" thickBot="1">
      <c r="A113" s="52"/>
      <c r="B113" s="89"/>
      <c r="C113" s="59" t="s">
        <v>16</v>
      </c>
      <c r="D113" s="84">
        <f>D111/E111*100</f>
        <v>20.77922077922078</v>
      </c>
      <c r="E113" s="85"/>
      <c r="F113" s="86">
        <f>F111/G111*100</f>
        <v>15.957446808510639</v>
      </c>
      <c r="G113" s="87"/>
      <c r="H113" s="84">
        <f>H111/I111*100</f>
        <v>15.151515151515152</v>
      </c>
      <c r="I113" s="92"/>
      <c r="J113" s="93">
        <f>J111/K111*100</f>
        <v>9.30232558139535</v>
      </c>
      <c r="K113" s="88"/>
      <c r="L113" s="89"/>
      <c r="M113" s="52"/>
      <c r="N113" s="2"/>
    </row>
    <row r="115" spans="1:14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2"/>
    </row>
    <row r="116" spans="1:14" ht="15.75">
      <c r="A116" s="2"/>
      <c r="B116" s="1" t="s">
        <v>20</v>
      </c>
      <c r="C116" s="2"/>
      <c r="D116" s="1" t="s">
        <v>33</v>
      </c>
      <c r="F116" s="1"/>
      <c r="G116" s="1"/>
      <c r="H116" s="1"/>
      <c r="I116" s="1"/>
      <c r="J116" s="1"/>
      <c r="K116" s="1"/>
      <c r="L116" s="2"/>
      <c r="M116" s="2"/>
      <c r="N116" s="2"/>
    </row>
    <row r="117" spans="1:14" ht="16.5" thickBot="1">
      <c r="A117" s="2"/>
      <c r="B117" s="1" t="s">
        <v>32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 thickBot="1">
      <c r="A118" s="2"/>
      <c r="B118" s="2"/>
      <c r="C118" s="2"/>
      <c r="D118" s="61" t="s">
        <v>23</v>
      </c>
      <c r="E118" s="62"/>
      <c r="F118" s="63" t="s">
        <v>24</v>
      </c>
      <c r="G118" s="64"/>
      <c r="H118" s="2"/>
      <c r="I118" s="2"/>
      <c r="J118" s="2"/>
      <c r="K118" s="2"/>
      <c r="L118" s="2"/>
      <c r="M118" s="2"/>
      <c r="N118" s="2"/>
    </row>
    <row r="119" spans="1:14" ht="15.75">
      <c r="A119" s="2"/>
      <c r="B119" s="2"/>
      <c r="C119" s="2"/>
      <c r="D119" s="82" t="s">
        <v>25</v>
      </c>
      <c r="E119" s="67"/>
      <c r="F119" s="66" t="s">
        <v>25</v>
      </c>
      <c r="G119" s="83"/>
      <c r="H119" s="91" t="s">
        <v>26</v>
      </c>
      <c r="I119" s="70"/>
      <c r="J119" s="69" t="s">
        <v>27</v>
      </c>
      <c r="K119" s="71"/>
      <c r="L119" s="2"/>
      <c r="M119" s="2"/>
      <c r="N119" s="2"/>
    </row>
    <row r="120" spans="1:14" ht="15.75">
      <c r="A120" s="2"/>
      <c r="B120" s="2"/>
      <c r="C120" s="2"/>
      <c r="D120" s="72">
        <v>569</v>
      </c>
      <c r="E120" s="73"/>
      <c r="F120" s="74" t="s">
        <v>28</v>
      </c>
      <c r="G120" s="75">
        <v>920</v>
      </c>
      <c r="H120" s="72">
        <v>970</v>
      </c>
      <c r="I120" s="76"/>
      <c r="J120" s="77" t="s">
        <v>29</v>
      </c>
      <c r="K120" s="78">
        <v>15</v>
      </c>
      <c r="L120" s="2"/>
      <c r="M120" s="2"/>
      <c r="N120" s="2"/>
    </row>
    <row r="121" spans="1:14" ht="15.75">
      <c r="A121" s="2"/>
      <c r="L121" s="2"/>
      <c r="M121" s="2"/>
      <c r="N121" s="2"/>
    </row>
    <row r="122" spans="1:14" ht="15.75">
      <c r="A122" s="2"/>
      <c r="B122" s="2"/>
      <c r="C122" s="2"/>
      <c r="D122" s="79" t="s">
        <v>12</v>
      </c>
      <c r="E122" s="80" t="s">
        <v>13</v>
      </c>
      <c r="F122" s="80" t="s">
        <v>12</v>
      </c>
      <c r="G122" s="81" t="s">
        <v>13</v>
      </c>
      <c r="H122" s="79" t="s">
        <v>12</v>
      </c>
      <c r="I122" s="80" t="s">
        <v>13</v>
      </c>
      <c r="J122" s="80" t="s">
        <v>12</v>
      </c>
      <c r="K122" s="81" t="s">
        <v>13</v>
      </c>
      <c r="L122" s="2"/>
      <c r="M122" s="2"/>
      <c r="N122" s="2"/>
    </row>
    <row r="123" spans="1:14" ht="15.75">
      <c r="A123" s="2"/>
      <c r="B123" s="2"/>
      <c r="C123" s="59">
        <v>1999</v>
      </c>
      <c r="D123" s="82" t="s">
        <v>14</v>
      </c>
      <c r="E123" s="68" t="s">
        <v>14</v>
      </c>
      <c r="F123" s="66" t="s">
        <v>14</v>
      </c>
      <c r="G123" s="83" t="s">
        <v>14</v>
      </c>
      <c r="H123" s="82" t="s">
        <v>14</v>
      </c>
      <c r="I123" s="67" t="s">
        <v>14</v>
      </c>
      <c r="J123" s="68" t="s">
        <v>14</v>
      </c>
      <c r="K123" s="83" t="s">
        <v>14</v>
      </c>
      <c r="L123" s="2"/>
      <c r="M123" s="2"/>
      <c r="N123" s="2"/>
    </row>
    <row r="124" spans="1:14" ht="15.75">
      <c r="A124" s="2"/>
      <c r="B124" s="2"/>
      <c r="C124" s="59"/>
      <c r="D124" s="82"/>
      <c r="E124" s="67"/>
      <c r="F124" s="66"/>
      <c r="G124" s="83"/>
      <c r="H124" s="82"/>
      <c r="I124" s="67"/>
      <c r="J124" s="68"/>
      <c r="K124" s="83"/>
      <c r="L124" s="2"/>
      <c r="M124" s="2"/>
      <c r="N124" s="2"/>
    </row>
    <row r="125" spans="1:14" ht="15.75">
      <c r="A125" s="2"/>
      <c r="B125" s="2"/>
      <c r="C125" s="59">
        <v>2000</v>
      </c>
      <c r="D125" s="82" t="s">
        <v>14</v>
      </c>
      <c r="E125" s="68" t="s">
        <v>14</v>
      </c>
      <c r="F125" s="66">
        <v>2</v>
      </c>
      <c r="G125" s="83">
        <v>11</v>
      </c>
      <c r="H125" s="82" t="s">
        <v>14</v>
      </c>
      <c r="I125" s="67" t="s">
        <v>14</v>
      </c>
      <c r="J125" s="68" t="s">
        <v>14</v>
      </c>
      <c r="K125" s="83" t="s">
        <v>14</v>
      </c>
      <c r="L125" s="2"/>
      <c r="M125" s="2"/>
      <c r="N125" s="2"/>
    </row>
    <row r="126" spans="1:14" ht="15.75">
      <c r="A126" s="2"/>
      <c r="B126" s="2"/>
      <c r="C126" s="59"/>
      <c r="D126" s="82"/>
      <c r="E126" s="67"/>
      <c r="F126" s="66"/>
      <c r="G126" s="83"/>
      <c r="H126" s="82"/>
      <c r="I126" s="67"/>
      <c r="J126" s="68"/>
      <c r="K126" s="83"/>
      <c r="L126" s="2"/>
      <c r="M126" s="2"/>
      <c r="N126" s="2"/>
    </row>
    <row r="127" spans="1:14" ht="15.75">
      <c r="A127" s="2"/>
      <c r="B127" s="2"/>
      <c r="C127" s="59">
        <v>2001</v>
      </c>
      <c r="D127" s="82">
        <v>8</v>
      </c>
      <c r="E127" s="67">
        <v>30</v>
      </c>
      <c r="F127" s="66">
        <v>4</v>
      </c>
      <c r="G127" s="83">
        <v>9</v>
      </c>
      <c r="H127" s="82">
        <v>0</v>
      </c>
      <c r="I127" s="67">
        <v>30</v>
      </c>
      <c r="J127" s="68" t="s">
        <v>14</v>
      </c>
      <c r="K127" s="83" t="s">
        <v>14</v>
      </c>
      <c r="L127" s="2"/>
      <c r="M127" s="2"/>
      <c r="N127" s="2"/>
    </row>
    <row r="128" spans="1:14" ht="15.75">
      <c r="A128" s="2"/>
      <c r="B128" s="2"/>
      <c r="C128" s="59"/>
      <c r="D128" s="82"/>
      <c r="E128" s="67"/>
      <c r="F128" s="66"/>
      <c r="G128" s="83"/>
      <c r="H128" s="82"/>
      <c r="I128" s="67"/>
      <c r="J128" s="66"/>
      <c r="K128" s="83"/>
      <c r="L128" s="2"/>
      <c r="M128" s="2"/>
      <c r="N128" s="2"/>
    </row>
    <row r="129" spans="1:14" ht="15.75">
      <c r="A129" s="2"/>
      <c r="B129" s="2"/>
      <c r="C129" s="59">
        <v>2002</v>
      </c>
      <c r="D129" s="82">
        <v>12</v>
      </c>
      <c r="E129" s="67">
        <v>49</v>
      </c>
      <c r="F129" s="66">
        <v>20</v>
      </c>
      <c r="G129" s="83">
        <v>67</v>
      </c>
      <c r="H129" s="82">
        <v>7</v>
      </c>
      <c r="I129" s="67">
        <v>52</v>
      </c>
      <c r="J129" s="66">
        <v>4</v>
      </c>
      <c r="K129" s="83">
        <v>59</v>
      </c>
      <c r="L129" s="2"/>
      <c r="M129" s="2"/>
      <c r="N129" s="2"/>
    </row>
    <row r="130" spans="1:14" ht="15.75">
      <c r="A130" s="2"/>
      <c r="B130" s="2"/>
      <c r="C130" s="59"/>
      <c r="D130" s="82"/>
      <c r="E130" s="68"/>
      <c r="F130" s="66"/>
      <c r="G130" s="83"/>
      <c r="H130" s="82"/>
      <c r="I130" s="68"/>
      <c r="J130" s="66"/>
      <c r="K130" s="83"/>
      <c r="L130" s="2"/>
      <c r="M130" s="2"/>
      <c r="N130" s="2"/>
    </row>
    <row r="131" spans="1:14" ht="15.75">
      <c r="A131" s="2"/>
      <c r="B131" s="2"/>
      <c r="C131" s="59" t="s">
        <v>30</v>
      </c>
      <c r="D131" s="82">
        <f>SUM(D127:D129)</f>
        <v>20</v>
      </c>
      <c r="E131" s="68">
        <f>SUM(E127:E129)</f>
        <v>79</v>
      </c>
      <c r="F131" s="66">
        <f>SUM(F125:F129)</f>
        <v>26</v>
      </c>
      <c r="G131" s="83">
        <f>SUM(G125:G129)</f>
        <v>87</v>
      </c>
      <c r="H131" s="82">
        <f>SUM(H127:H129)</f>
        <v>7</v>
      </c>
      <c r="I131" s="68">
        <f>SUM(I127:I129)</f>
        <v>82</v>
      </c>
      <c r="J131" s="66">
        <v>4</v>
      </c>
      <c r="K131" s="83">
        <v>59</v>
      </c>
      <c r="L131" s="2"/>
      <c r="M131" s="2"/>
      <c r="N131" s="2"/>
    </row>
    <row r="132" spans="1:14" ht="15.75">
      <c r="A132" s="2"/>
      <c r="B132" s="2"/>
      <c r="C132" s="59"/>
      <c r="D132" s="82"/>
      <c r="E132" s="67"/>
      <c r="F132" s="66"/>
      <c r="G132" s="83"/>
      <c r="H132" s="82"/>
      <c r="I132" s="67"/>
      <c r="J132" s="66"/>
      <c r="K132" s="83"/>
      <c r="L132" s="2"/>
      <c r="M132" s="2"/>
      <c r="N132" s="2"/>
    </row>
    <row r="133" spans="1:14" ht="16.5" thickBot="1">
      <c r="A133" s="2"/>
      <c r="B133" s="2"/>
      <c r="C133" s="59" t="s">
        <v>16</v>
      </c>
      <c r="D133" s="84">
        <f>D131/E131*100</f>
        <v>25.31645569620253</v>
      </c>
      <c r="E133" s="85"/>
      <c r="F133" s="86">
        <f>F131/G131*100</f>
        <v>29.88505747126437</v>
      </c>
      <c r="G133" s="87"/>
      <c r="H133" s="84">
        <f>H131/I131*100</f>
        <v>8.536585365853659</v>
      </c>
      <c r="I133" s="92"/>
      <c r="J133" s="93">
        <f>J131/K131*100</f>
        <v>6.779661016949152</v>
      </c>
      <c r="K133" s="88"/>
      <c r="L133" s="2"/>
      <c r="M133" s="2"/>
      <c r="N133" s="2"/>
    </row>
    <row r="134" spans="1:14" ht="15.75">
      <c r="A134" s="2"/>
      <c r="B134" s="2"/>
      <c r="C134" s="2"/>
      <c r="D134" s="52"/>
      <c r="E134" s="89"/>
      <c r="F134" s="52"/>
      <c r="G134" s="52"/>
      <c r="H134" s="52"/>
      <c r="I134" s="52"/>
      <c r="J134" s="52"/>
      <c r="K134" s="90"/>
      <c r="L134" s="2"/>
      <c r="M134" s="2"/>
      <c r="N134" s="2"/>
    </row>
    <row r="135" spans="1:14" ht="15.75">
      <c r="A135" s="2"/>
      <c r="B135" s="2"/>
      <c r="C135" s="2"/>
      <c r="D135" s="52"/>
      <c r="E135" s="89"/>
      <c r="F135" s="52"/>
      <c r="G135" s="52"/>
      <c r="H135" s="52"/>
      <c r="I135" s="52"/>
      <c r="J135" s="52"/>
      <c r="K135" s="90"/>
      <c r="L135" s="2"/>
      <c r="M135" s="2"/>
      <c r="N135" s="2"/>
    </row>
    <row r="136" spans="1:14" ht="15.75">
      <c r="A136" s="2"/>
      <c r="B136" s="1" t="s">
        <v>20</v>
      </c>
      <c r="C136" s="2"/>
      <c r="D136" s="1" t="s">
        <v>31</v>
      </c>
      <c r="E136" s="1"/>
      <c r="G136" s="2"/>
      <c r="H136" s="2"/>
      <c r="I136" s="2"/>
      <c r="J136" s="2"/>
      <c r="K136" s="2"/>
      <c r="L136" s="2"/>
      <c r="M136" s="2"/>
      <c r="N136" s="2"/>
    </row>
    <row r="137" spans="1:14" ht="16.5" thickBot="1">
      <c r="A137" s="2"/>
      <c r="B137" s="1" t="s">
        <v>32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6.5" thickBot="1">
      <c r="A138" s="2"/>
      <c r="B138" s="2"/>
      <c r="C138" s="2"/>
      <c r="D138" s="61" t="s">
        <v>23</v>
      </c>
      <c r="E138" s="62"/>
      <c r="F138" s="63" t="s">
        <v>24</v>
      </c>
      <c r="G138" s="64"/>
      <c r="H138" s="2"/>
      <c r="I138" s="2"/>
      <c r="J138" s="2"/>
      <c r="K138" s="2"/>
      <c r="L138" s="2"/>
      <c r="M138" s="2"/>
      <c r="N138" s="2"/>
    </row>
    <row r="139" spans="1:14" ht="15.75">
      <c r="A139" s="2"/>
      <c r="B139" s="2"/>
      <c r="C139" s="2"/>
      <c r="D139" s="66" t="s">
        <v>25</v>
      </c>
      <c r="E139" s="67"/>
      <c r="F139" s="66" t="s">
        <v>25</v>
      </c>
      <c r="G139" s="83"/>
      <c r="H139" s="91" t="s">
        <v>26</v>
      </c>
      <c r="I139" s="70"/>
      <c r="J139" s="69" t="s">
        <v>27</v>
      </c>
      <c r="K139" s="71"/>
      <c r="L139" s="2"/>
      <c r="M139" s="2"/>
      <c r="N139" s="2"/>
    </row>
    <row r="140" spans="1:14" ht="15.75">
      <c r="A140" s="2"/>
      <c r="B140" s="2"/>
      <c r="C140" s="2"/>
      <c r="D140" s="72">
        <v>569</v>
      </c>
      <c r="E140" s="73"/>
      <c r="F140" s="74" t="s">
        <v>28</v>
      </c>
      <c r="G140" s="75">
        <v>920</v>
      </c>
      <c r="H140" s="72">
        <v>970</v>
      </c>
      <c r="I140" s="76"/>
      <c r="J140" s="77" t="s">
        <v>29</v>
      </c>
      <c r="K140" s="78">
        <v>15</v>
      </c>
      <c r="L140" s="2"/>
      <c r="M140" s="2"/>
      <c r="N140" s="2"/>
    </row>
    <row r="141" spans="1:14" ht="15.75">
      <c r="A141" s="2"/>
      <c r="B141" s="2"/>
      <c r="C141" s="2"/>
      <c r="D141" s="72"/>
      <c r="E141" s="73"/>
      <c r="F141" s="74"/>
      <c r="G141" s="75"/>
      <c r="H141" s="72"/>
      <c r="I141" s="76"/>
      <c r="J141" s="77"/>
      <c r="K141" s="78"/>
      <c r="L141" s="2"/>
      <c r="M141" s="2"/>
      <c r="N141" s="2"/>
    </row>
    <row r="142" spans="1:14" ht="15.75">
      <c r="A142" s="2"/>
      <c r="B142" s="2"/>
      <c r="C142" s="2"/>
      <c r="D142" s="79" t="s">
        <v>12</v>
      </c>
      <c r="E142" s="80" t="s">
        <v>13</v>
      </c>
      <c r="F142" s="80" t="s">
        <v>12</v>
      </c>
      <c r="G142" s="81" t="s">
        <v>13</v>
      </c>
      <c r="H142" s="79" t="s">
        <v>12</v>
      </c>
      <c r="I142" s="80" t="s">
        <v>13</v>
      </c>
      <c r="J142" s="80" t="s">
        <v>12</v>
      </c>
      <c r="K142" s="81" t="s">
        <v>13</v>
      </c>
      <c r="L142" s="2"/>
      <c r="M142" s="2"/>
      <c r="N142" s="2"/>
    </row>
    <row r="143" spans="1:14" ht="15.75">
      <c r="A143" s="2"/>
      <c r="B143" s="2"/>
      <c r="C143" s="59">
        <v>1999</v>
      </c>
      <c r="D143" s="82" t="s">
        <v>14</v>
      </c>
      <c r="E143" s="68" t="s">
        <v>14</v>
      </c>
      <c r="F143" s="66" t="s">
        <v>14</v>
      </c>
      <c r="G143" s="83" t="s">
        <v>14</v>
      </c>
      <c r="H143" s="82" t="s">
        <v>14</v>
      </c>
      <c r="I143" s="67" t="s">
        <v>14</v>
      </c>
      <c r="J143" s="68" t="s">
        <v>14</v>
      </c>
      <c r="K143" s="83" t="s">
        <v>14</v>
      </c>
      <c r="L143" s="2"/>
      <c r="M143" s="2"/>
      <c r="N143" s="2"/>
    </row>
    <row r="144" spans="1:14" ht="15.75">
      <c r="A144" s="2"/>
      <c r="B144" s="2"/>
      <c r="C144" s="59"/>
      <c r="D144" s="82"/>
      <c r="E144" s="67"/>
      <c r="F144" s="66"/>
      <c r="G144" s="83"/>
      <c r="H144" s="82"/>
      <c r="I144" s="67"/>
      <c r="J144" s="68"/>
      <c r="K144" s="83"/>
      <c r="L144" s="2"/>
      <c r="M144" s="2"/>
      <c r="N144" s="2"/>
    </row>
    <row r="145" spans="1:14" ht="15.75">
      <c r="A145" s="2"/>
      <c r="B145" s="2"/>
      <c r="C145" s="59">
        <v>2000</v>
      </c>
      <c r="D145" s="82" t="s">
        <v>14</v>
      </c>
      <c r="E145" s="68" t="s">
        <v>14</v>
      </c>
      <c r="F145" s="66">
        <v>2</v>
      </c>
      <c r="G145" s="83">
        <v>11</v>
      </c>
      <c r="H145" s="82" t="s">
        <v>14</v>
      </c>
      <c r="I145" s="67" t="s">
        <v>14</v>
      </c>
      <c r="J145" s="68" t="s">
        <v>14</v>
      </c>
      <c r="K145" s="83" t="s">
        <v>14</v>
      </c>
      <c r="L145" s="2"/>
      <c r="M145" s="2"/>
      <c r="N145" s="2"/>
    </row>
    <row r="146" spans="1:14" ht="15.75">
      <c r="A146" s="2"/>
      <c r="B146" s="2"/>
      <c r="C146" s="59"/>
      <c r="D146" s="82"/>
      <c r="E146" s="67"/>
      <c r="F146" s="66"/>
      <c r="G146" s="83"/>
      <c r="H146" s="82"/>
      <c r="I146" s="67"/>
      <c r="J146" s="68"/>
      <c r="K146" s="83"/>
      <c r="L146" s="2"/>
      <c r="M146" s="2"/>
      <c r="N146" s="2"/>
    </row>
    <row r="147" spans="1:14" ht="15.75">
      <c r="A147" s="2"/>
      <c r="B147" s="2"/>
      <c r="C147" s="59">
        <v>2001</v>
      </c>
      <c r="D147" s="82">
        <v>4</v>
      </c>
      <c r="E147" s="67">
        <v>30</v>
      </c>
      <c r="F147" s="66">
        <v>3</v>
      </c>
      <c r="G147" s="83">
        <v>9</v>
      </c>
      <c r="H147" s="82">
        <v>0</v>
      </c>
      <c r="I147" s="67">
        <v>30</v>
      </c>
      <c r="J147" s="68" t="s">
        <v>14</v>
      </c>
      <c r="K147" s="83" t="s">
        <v>14</v>
      </c>
      <c r="L147" s="2"/>
      <c r="M147" s="2"/>
      <c r="N147" s="2"/>
    </row>
    <row r="148" spans="1:14" ht="15.75">
      <c r="A148" s="52"/>
      <c r="B148" s="2"/>
      <c r="C148" s="59"/>
      <c r="D148" s="82"/>
      <c r="E148" s="67"/>
      <c r="F148" s="66"/>
      <c r="G148" s="83"/>
      <c r="H148" s="82"/>
      <c r="I148" s="67"/>
      <c r="J148" s="66"/>
      <c r="K148" s="83"/>
      <c r="L148" s="2"/>
      <c r="M148" s="2"/>
      <c r="N148" s="2"/>
    </row>
    <row r="149" spans="1:14" ht="15.75">
      <c r="A149" s="52"/>
      <c r="B149" s="2"/>
      <c r="C149" s="59">
        <v>2002</v>
      </c>
      <c r="D149" s="82">
        <v>9</v>
      </c>
      <c r="E149" s="67">
        <v>49</v>
      </c>
      <c r="F149" s="66">
        <v>13</v>
      </c>
      <c r="G149" s="83">
        <v>67</v>
      </c>
      <c r="H149" s="82">
        <v>5</v>
      </c>
      <c r="I149" s="67">
        <v>52</v>
      </c>
      <c r="J149" s="66">
        <v>4</v>
      </c>
      <c r="K149" s="83">
        <v>59</v>
      </c>
      <c r="L149" s="2"/>
      <c r="M149" s="2"/>
      <c r="N149" s="2"/>
    </row>
    <row r="150" spans="1:14" ht="15.75">
      <c r="A150" s="52"/>
      <c r="B150" s="2"/>
      <c r="C150" s="59"/>
      <c r="D150" s="82"/>
      <c r="E150" s="67"/>
      <c r="F150" s="66"/>
      <c r="G150" s="83"/>
      <c r="H150" s="82"/>
      <c r="I150" s="67"/>
      <c r="J150" s="66"/>
      <c r="K150" s="83"/>
      <c r="L150" s="2"/>
      <c r="M150" s="2"/>
      <c r="N150" s="2"/>
    </row>
    <row r="151" spans="1:14" ht="15.75">
      <c r="A151" s="52"/>
      <c r="B151" s="2"/>
      <c r="C151" s="59" t="s">
        <v>30</v>
      </c>
      <c r="D151" s="82">
        <f>SUM(D147:D149)</f>
        <v>13</v>
      </c>
      <c r="E151" s="68">
        <f>SUM(E147:E149)</f>
        <v>79</v>
      </c>
      <c r="F151" s="66">
        <f>SUM(F145:F149)</f>
        <v>18</v>
      </c>
      <c r="G151" s="83">
        <f>SUM(G145:G149)</f>
        <v>87</v>
      </c>
      <c r="H151" s="82">
        <v>5</v>
      </c>
      <c r="I151" s="68">
        <f>SUM(I147:I149)</f>
        <v>82</v>
      </c>
      <c r="J151" s="66">
        <v>4</v>
      </c>
      <c r="K151" s="83">
        <v>59</v>
      </c>
      <c r="L151" s="2"/>
      <c r="M151" s="2"/>
      <c r="N151" s="2"/>
    </row>
    <row r="152" spans="1:14" ht="15.75">
      <c r="A152" s="52"/>
      <c r="B152" s="2"/>
      <c r="C152" s="59"/>
      <c r="D152" s="82"/>
      <c r="E152" s="67"/>
      <c r="F152" s="66"/>
      <c r="G152" s="83"/>
      <c r="H152" s="82"/>
      <c r="I152" s="67"/>
      <c r="J152" s="66"/>
      <c r="K152" s="83"/>
      <c r="L152" s="2"/>
      <c r="M152" s="2"/>
      <c r="N152" s="2"/>
    </row>
    <row r="153" spans="1:14" ht="16.5" thickBot="1">
      <c r="A153" s="52"/>
      <c r="B153" s="2"/>
      <c r="C153" s="59" t="s">
        <v>16</v>
      </c>
      <c r="D153" s="84">
        <f>D151/E151*100</f>
        <v>16.455696202531644</v>
      </c>
      <c r="E153" s="85"/>
      <c r="F153" s="86">
        <f>F151/G151*100</f>
        <v>20.689655172413794</v>
      </c>
      <c r="G153" s="87"/>
      <c r="H153" s="84">
        <f>H151/I151*100</f>
        <v>6.097560975609756</v>
      </c>
      <c r="I153" s="92"/>
      <c r="J153" s="93">
        <f>J151/K151*100</f>
        <v>6.779661016949152</v>
      </c>
      <c r="K153" s="88"/>
      <c r="L153" s="2"/>
      <c r="M153" s="2"/>
      <c r="N153" s="2"/>
    </row>
    <row r="154" spans="1:14" ht="15.75">
      <c r="A154" s="52"/>
      <c r="B154" s="89"/>
      <c r="C154" s="52"/>
      <c r="D154" s="52"/>
      <c r="E154" s="52"/>
      <c r="F154" s="52"/>
      <c r="G154" s="52"/>
      <c r="H154" s="90"/>
      <c r="I154" s="2"/>
      <c r="J154" s="2"/>
      <c r="K154" s="2"/>
      <c r="L154" s="2"/>
      <c r="M154" s="2"/>
      <c r="N154" s="2"/>
    </row>
  </sheetData>
  <mergeCells count="1">
    <mergeCell ref="B96:C96"/>
  </mergeCells>
  <printOptions/>
  <pageMargins left="0.75" right="0.75" top="1" bottom="1" header="0.5" footer="0.5"/>
  <pageSetup orientation="landscape" paperSize="9" scale="65"/>
  <rowBreaks count="3" manualBreakCount="3">
    <brk id="39" max="12" man="1"/>
    <brk id="74" max="12" man="1"/>
    <brk id="11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Kocan</dc:creator>
  <cp:keywords/>
  <dc:description/>
  <cp:lastModifiedBy>Richard Kocan</cp:lastModifiedBy>
  <cp:lastPrinted>2003-04-20T17:29:48Z</cp:lastPrinted>
  <dcterms:created xsi:type="dcterms:W3CDTF">2003-02-18T23:38:00Z</dcterms:created>
  <cp:category/>
  <cp:version/>
  <cp:contentType/>
  <cp:contentStatus/>
</cp:coreProperties>
</file>