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worksheets/sheet3.xml" ContentType="application/vnd.openxmlformats-officedocument.spreadsheetml.work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chartsheets/sheet11.xml" ContentType="application/vnd.openxmlformats-officedocument.spreadsheetml.chartsheet+xml"/>
  <Override PartName="/xl/drawings/drawing24.xml" ContentType="application/vnd.openxmlformats-officedocument.drawing+xml"/>
  <Override PartName="/xl/chartsheets/sheet12.xml" ContentType="application/vnd.openxmlformats-officedocument.spreadsheetml.chartsheet+xml"/>
  <Override PartName="/xl/drawings/drawing26.xml" ContentType="application/vnd.openxmlformats-officedocument.drawing+xml"/>
  <Override PartName="/xl/chartsheets/sheet13.xml" ContentType="application/vnd.openxmlformats-officedocument.spreadsheetml.chartsheet+xml"/>
  <Override PartName="/xl/drawings/drawing28.xml" ContentType="application/vnd.openxmlformats-officedocument.drawing+xml"/>
  <Override PartName="/xl/chartsheets/sheet14.xml" ContentType="application/vnd.openxmlformats-officedocument.spreadsheetml.chartsheet+xml"/>
  <Override PartName="/xl/drawings/drawing30.xml" ContentType="application/vnd.openxmlformats-officedocument.drawing+xml"/>
  <Override PartName="/xl/chartsheets/sheet15.xml" ContentType="application/vnd.openxmlformats-officedocument.spreadsheetml.chart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565" tabRatio="933" activeTab="1"/>
  </bookViews>
  <sheets>
    <sheet name="ShortSum" sheetId="1" r:id="rId1"/>
    <sheet name="DailyInfo" sheetId="2" r:id="rId2"/>
    <sheet name="RapChan06" sheetId="3" r:id="rId3"/>
    <sheet name="RapEagle06 " sheetId="4" r:id="rId4"/>
    <sheet name="RapCan06" sheetId="5" r:id="rId5"/>
    <sheet name="ChumPilot06" sheetId="6" r:id="rId6"/>
    <sheet name="ChumPilot05" sheetId="7" r:id="rId7"/>
    <sheet name="AllYearsCum06" sheetId="8" r:id="rId8"/>
    <sheet name="Chumgraph" sheetId="9" r:id="rId9"/>
    <sheet name="ZRMC2" sheetId="10" r:id="rId10"/>
    <sheet name="KingData" sheetId="11" r:id="rId11"/>
    <sheet name="DayWater" sheetId="12" r:id="rId12"/>
    <sheet name="DayTemp" sheetId="13" r:id="rId13"/>
    <sheet name="Chingraph06" sheetId="14" r:id="rId14"/>
    <sheet name="ChinPilot06" sheetId="15" r:id="rId15"/>
    <sheet name="ChinLY06" sheetId="16" r:id="rId16"/>
    <sheet name="ChinLY05 " sheetId="17" r:id="rId17"/>
    <sheet name="CumSizing" sheetId="18" r:id="rId18"/>
  </sheets>
  <externalReferences>
    <externalReference r:id="rId21"/>
    <externalReference r:id="rId22"/>
    <externalReference r:id="rId23"/>
    <externalReference r:id="rId24"/>
    <externalReference r:id="rId25"/>
    <externalReference r:id="rId26"/>
  </externalReferences>
  <definedNames>
    <definedName name="_xlnm.Print_Area" localSheetId="1">'DailyInfo'!$A$1:$O$28</definedName>
    <definedName name="_xlnm.Print_Area" localSheetId="10">'KingData'!$A$2:$Q$72</definedName>
    <definedName name="_xlnm.Print_Area" localSheetId="0">'ShortSum'!$A$1:$R$60</definedName>
  </definedNames>
  <calcPr fullCalcOnLoad="1"/>
</workbook>
</file>

<file path=xl/sharedStrings.xml><?xml version="1.0" encoding="utf-8"?>
<sst xmlns="http://schemas.openxmlformats.org/spreadsheetml/2006/main" count="9398" uniqueCount="97">
  <si>
    <t xml:space="preserve">Start </t>
  </si>
  <si>
    <t>Counting</t>
  </si>
  <si>
    <t>Run Time</t>
  </si>
  <si>
    <t xml:space="preserve"> Day</t>
  </si>
  <si>
    <t xml:space="preserve"> Date</t>
  </si>
  <si>
    <t>(hr)</t>
  </si>
  <si>
    <t>King</t>
  </si>
  <si>
    <t>End</t>
  </si>
  <si>
    <t>Percent</t>
  </si>
  <si>
    <t>Chum</t>
  </si>
  <si>
    <t>Shee-</t>
  </si>
  <si>
    <t>Broad</t>
  </si>
  <si>
    <t>Hump</t>
  </si>
  <si>
    <t>Cisco</t>
  </si>
  <si>
    <t>Time</t>
  </si>
  <si>
    <t>Salmon</t>
  </si>
  <si>
    <t>fish</t>
  </si>
  <si>
    <t>WF</t>
  </si>
  <si>
    <t>back</t>
  </si>
  <si>
    <t xml:space="preserve">       Comments</t>
  </si>
  <si>
    <t>/ 24 hr</t>
  </si>
  <si>
    <t>TOTALS</t>
  </si>
  <si>
    <t>Discharge</t>
  </si>
  <si>
    <t>Adjusted</t>
  </si>
  <si>
    <t>"Jack"</t>
  </si>
  <si>
    <t>Chum Daily</t>
  </si>
  <si>
    <t xml:space="preserve"> 2006 Video Short Summary-Rapids</t>
  </si>
  <si>
    <t>C</t>
  </si>
  <si>
    <t>F</t>
  </si>
  <si>
    <t>Water Temp</t>
  </si>
  <si>
    <t>2006 Rapids Student Data Collection Project - Raw Data Sheet - YRDFA Funded</t>
  </si>
  <si>
    <t>3 spots or more = positive</t>
  </si>
  <si>
    <t>Day</t>
  </si>
  <si>
    <t>Date</t>
  </si>
  <si>
    <t>Species</t>
  </si>
  <si>
    <t xml:space="preserve">Fish </t>
  </si>
  <si>
    <t>Weight</t>
  </si>
  <si>
    <t>Length</t>
  </si>
  <si>
    <t>Girth</t>
  </si>
  <si>
    <t>Sex</t>
  </si>
  <si>
    <t>Fin Clip</t>
  </si>
  <si>
    <t>Scales</t>
  </si>
  <si>
    <t>Heart</t>
  </si>
  <si>
    <t xml:space="preserve"># </t>
  </si>
  <si>
    <t>Liver</t>
  </si>
  <si>
    <t>Spleen</t>
  </si>
  <si>
    <t>Flesh</t>
  </si>
  <si>
    <t>#</t>
  </si>
  <si>
    <t>(lb)</t>
  </si>
  <si>
    <t>(cm)</t>
  </si>
  <si>
    <t>Thurs</t>
  </si>
  <si>
    <t>f</t>
  </si>
  <si>
    <t>n</t>
  </si>
  <si>
    <t>m</t>
  </si>
  <si>
    <t>nc</t>
  </si>
  <si>
    <t>Sat</t>
  </si>
  <si>
    <t>Sun</t>
  </si>
  <si>
    <r>
      <t>m</t>
    </r>
    <r>
      <rPr>
        <sz val="8"/>
        <rFont val="Arial"/>
        <family val="2"/>
      </rPr>
      <t xml:space="preserve"> / </t>
    </r>
    <r>
      <rPr>
        <sz val="8"/>
        <color indexed="12"/>
        <rFont val="Arial"/>
        <family val="2"/>
      </rPr>
      <t>F</t>
    </r>
  </si>
  <si>
    <r>
      <t>(</t>
    </r>
    <r>
      <rPr>
        <u val="single"/>
        <sz val="8"/>
        <color indexed="12"/>
        <rFont val="Arial"/>
        <family val="2"/>
      </rPr>
      <t>P</t>
    </r>
    <r>
      <rPr>
        <sz val="8"/>
        <rFont val="Arial"/>
        <family val="2"/>
      </rPr>
      <t>os),(</t>
    </r>
    <r>
      <rPr>
        <u val="single"/>
        <sz val="8"/>
        <color indexed="12"/>
        <rFont val="Arial"/>
        <family val="2"/>
      </rPr>
      <t>N</t>
    </r>
    <r>
      <rPr>
        <sz val="8"/>
        <rFont val="Arial"/>
        <family val="2"/>
      </rPr>
      <t>eg),(</t>
    </r>
    <r>
      <rPr>
        <u val="single"/>
        <sz val="8"/>
        <color indexed="12"/>
        <rFont val="Arial"/>
        <family val="2"/>
      </rPr>
      <t>un</t>
    </r>
    <r>
      <rPr>
        <sz val="8"/>
        <rFont val="Arial"/>
        <family val="2"/>
      </rPr>
      <t>known),(</t>
    </r>
    <r>
      <rPr>
        <u val="single"/>
        <sz val="8"/>
        <color indexed="12"/>
        <rFont val="Arial"/>
        <family val="2"/>
      </rPr>
      <t>N</t>
    </r>
    <r>
      <rPr>
        <sz val="8"/>
        <rFont val="Arial"/>
        <family val="2"/>
      </rPr>
      <t xml:space="preserve">o </t>
    </r>
    <r>
      <rPr>
        <u val="single"/>
        <sz val="8"/>
        <color indexed="12"/>
        <rFont val="Arial"/>
        <family val="2"/>
      </rPr>
      <t>C</t>
    </r>
    <r>
      <rPr>
        <sz val="8"/>
        <rFont val="Arial"/>
        <family val="2"/>
      </rPr>
      <t xml:space="preserve">heck) </t>
    </r>
  </si>
  <si>
    <t>wheel</t>
  </si>
  <si>
    <t>Mon</t>
  </si>
  <si>
    <t>Wed</t>
  </si>
  <si>
    <t>70 cm all</t>
  </si>
  <si>
    <t>Fri</t>
  </si>
  <si>
    <t>Use picture in any way you want (e-mail for higher quality one)</t>
  </si>
  <si>
    <t>Fisher</t>
  </si>
  <si>
    <t>PCR</t>
  </si>
  <si>
    <t>yes / no</t>
  </si>
  <si>
    <r>
      <t>yes</t>
    </r>
    <r>
      <rPr>
        <b/>
        <sz val="8"/>
        <color indexed="48"/>
        <rFont val="Arial"/>
        <family val="2"/>
      </rPr>
      <t xml:space="preserve"> </t>
    </r>
    <r>
      <rPr>
        <b/>
        <sz val="10"/>
        <color indexed="48"/>
        <rFont val="Arial"/>
        <family val="2"/>
      </rPr>
      <t xml:space="preserve">/ </t>
    </r>
    <r>
      <rPr>
        <sz val="8"/>
        <color indexed="48"/>
        <rFont val="Arial"/>
        <family val="2"/>
      </rPr>
      <t>no</t>
    </r>
  </si>
  <si>
    <t xml:space="preserve">      Previous years student project data reports and related project info available at www.RapidsResearch.com (Student Project Data page)</t>
  </si>
  <si>
    <t>*************** Ichthyophonus ***************</t>
  </si>
  <si>
    <t>yes</t>
  </si>
  <si>
    <t>no</t>
  </si>
  <si>
    <t xml:space="preserve">m </t>
  </si>
  <si>
    <t>p</t>
  </si>
  <si>
    <t>king</t>
  </si>
  <si>
    <t xml:space="preserve">f </t>
  </si>
  <si>
    <t>Yes</t>
  </si>
  <si>
    <t>Tues</t>
  </si>
  <si>
    <t>Fall Chum</t>
  </si>
  <si>
    <t>comm</t>
  </si>
  <si>
    <t>ercial</t>
  </si>
  <si>
    <r>
      <t xml:space="preserve">             Previous years video project data reports and related project info available at </t>
    </r>
    <r>
      <rPr>
        <b/>
        <sz val="10"/>
        <color indexed="16"/>
        <rFont val="Arial"/>
        <family val="2"/>
      </rPr>
      <t>www.RapidsResearch.com</t>
    </r>
    <r>
      <rPr>
        <b/>
        <sz val="10"/>
        <color indexed="58"/>
        <rFont val="Arial"/>
        <family val="2"/>
      </rPr>
      <t xml:space="preserve"> with</t>
    </r>
  </si>
  <si>
    <r>
      <t xml:space="preserve">     listing of past 2006 Daily Update Comments available by clicking on </t>
    </r>
    <r>
      <rPr>
        <b/>
        <sz val="10"/>
        <color indexed="16"/>
        <rFont val="Arial"/>
        <family val="2"/>
      </rPr>
      <t>Daily Video Project Data Updates</t>
    </r>
    <r>
      <rPr>
        <b/>
        <sz val="10"/>
        <color indexed="58"/>
        <rFont val="Arial"/>
        <family val="2"/>
      </rPr>
      <t xml:space="preserve"> link. </t>
    </r>
    <r>
      <rPr>
        <sz val="10"/>
        <color indexed="58"/>
        <rFont val="Arial"/>
        <family val="2"/>
      </rPr>
      <t xml:space="preserve">(somewhat kept up to date) </t>
    </r>
  </si>
  <si>
    <t>Fall</t>
  </si>
  <si>
    <t>o</t>
  </si>
  <si>
    <t>t</t>
  </si>
  <si>
    <t>r</t>
  </si>
  <si>
    <t>a</t>
  </si>
  <si>
    <t>d</t>
  </si>
  <si>
    <t>s</t>
  </si>
  <si>
    <t>w</t>
  </si>
  <si>
    <t>e</t>
  </si>
  <si>
    <t>i</t>
  </si>
  <si>
    <t>g</t>
  </si>
  <si>
    <t>h</t>
  </si>
  <si>
    <t>This is the complete data set for the season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</si>
</sst>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m/d"/>
    <numFmt numFmtId="167" formatCode="dd\-mmm_)"/>
    <numFmt numFmtId="168" formatCode="0.0"/>
    <numFmt numFmtId="169" formatCode="0.00;[Red]0.00"/>
    <numFmt numFmtId="170" formatCode="mm/dd/yy"/>
    <numFmt numFmtId="171" formatCode="m/d/yy\ h:mm\ AM/PM"/>
    <numFmt numFmtId="172" formatCode="m/d/yy\ h:mm"/>
    <numFmt numFmtId="173" formatCode="0;[Red]0"/>
    <numFmt numFmtId="174" formatCode="[$-409]dddd\,\ mmmm\ dd\,\ yyyy"/>
    <numFmt numFmtId="175" formatCode="m/d;@"/>
    <numFmt numFmtId="176" formatCode="&quot;Yes&quot;;&quot;Yes&quot;;&quot;No&quot;"/>
    <numFmt numFmtId="177" formatCode="&quot;True&quot;;&quot;True&quot;;&quot;False&quot;"/>
    <numFmt numFmtId="178" formatCode="&quot;On&quot;;&quot;On&quot;;&quot;Off&quot;"/>
    <numFmt numFmtId="179" formatCode="[$€-2]\ #,##0.00_);[Red]\([$€-2]\ #,##0.00\)"/>
    <numFmt numFmtId="180" formatCode="mmmm\ d\,\ yyyy"/>
    <numFmt numFmtId="181" formatCode="0.000"/>
    <numFmt numFmtId="182" formatCode="0.0000"/>
    <numFmt numFmtId="183" formatCode="0.00000"/>
    <numFmt numFmtId="184" formatCode="0.0000000"/>
    <numFmt numFmtId="185" formatCode="m/d/yy"/>
  </numFmts>
  <fonts count="37">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sz val="8"/>
      <name val="Arial"/>
      <family val="2"/>
    </font>
    <font>
      <sz val="9"/>
      <name val="Arial"/>
      <family val="2"/>
    </font>
    <font>
      <b/>
      <sz val="8"/>
      <name val="Arial"/>
      <family val="2"/>
    </font>
    <font>
      <b/>
      <sz val="10"/>
      <name val="Arial"/>
      <family val="2"/>
    </font>
    <font>
      <b/>
      <sz val="16"/>
      <name val="Arial"/>
      <family val="2"/>
    </font>
    <font>
      <sz val="16"/>
      <name val="Arial"/>
      <family val="2"/>
    </font>
    <font>
      <sz val="12"/>
      <color indexed="12"/>
      <name val="Arial"/>
      <family val="2"/>
    </font>
    <font>
      <b/>
      <sz val="14"/>
      <name val="Arial"/>
      <family val="2"/>
    </font>
    <font>
      <sz val="14"/>
      <name val="Arial"/>
      <family val="2"/>
    </font>
    <font>
      <b/>
      <sz val="10"/>
      <color indexed="58"/>
      <name val="Arial"/>
      <family val="2"/>
    </font>
    <font>
      <b/>
      <sz val="12"/>
      <color indexed="18"/>
      <name val="Arial"/>
      <family val="2"/>
    </font>
    <font>
      <sz val="8"/>
      <color indexed="12"/>
      <name val="Arial"/>
      <family val="2"/>
    </font>
    <font>
      <u val="single"/>
      <sz val="8"/>
      <color indexed="12"/>
      <name val="Arial"/>
      <family val="2"/>
    </font>
    <font>
      <b/>
      <sz val="9.25"/>
      <name val="Arial"/>
      <family val="2"/>
    </font>
    <font>
      <sz val="10"/>
      <color indexed="16"/>
      <name val="Arial"/>
      <family val="2"/>
    </font>
    <font>
      <b/>
      <sz val="11.5"/>
      <name val="Arial"/>
      <family val="2"/>
    </font>
    <font>
      <sz val="12"/>
      <color indexed="60"/>
      <name val="Arial"/>
      <family val="2"/>
    </font>
    <font>
      <b/>
      <sz val="10"/>
      <color indexed="16"/>
      <name val="Arial"/>
      <family val="2"/>
    </font>
    <font>
      <sz val="10.25"/>
      <name val="Arial"/>
      <family val="0"/>
    </font>
    <font>
      <sz val="10"/>
      <color indexed="58"/>
      <name val="Arial"/>
      <family val="2"/>
    </font>
    <font>
      <sz val="12"/>
      <color indexed="10"/>
      <name val="Arial"/>
      <family val="2"/>
    </font>
    <font>
      <b/>
      <sz val="14"/>
      <color indexed="10"/>
      <name val="Arial"/>
      <family val="2"/>
    </font>
    <font>
      <sz val="11"/>
      <name val="Arial"/>
      <family val="0"/>
    </font>
    <font>
      <sz val="8"/>
      <color indexed="48"/>
      <name val="Arial"/>
      <family val="2"/>
    </font>
    <font>
      <b/>
      <sz val="8"/>
      <color indexed="48"/>
      <name val="Arial"/>
      <family val="2"/>
    </font>
    <font>
      <b/>
      <sz val="10"/>
      <color indexed="48"/>
      <name val="Arial"/>
      <family val="2"/>
    </font>
    <font>
      <b/>
      <sz val="12"/>
      <color indexed="17"/>
      <name val="Arial"/>
      <family val="2"/>
    </font>
    <font>
      <b/>
      <sz val="14"/>
      <color indexed="56"/>
      <name val="Arial"/>
      <family val="2"/>
    </font>
    <font>
      <b/>
      <sz val="10"/>
      <color indexed="12"/>
      <name val="Arial"/>
      <family val="2"/>
    </font>
    <font>
      <sz val="10"/>
      <color indexed="12"/>
      <name val="Arial"/>
      <family val="0"/>
    </font>
    <font>
      <sz val="10"/>
      <color indexed="10"/>
      <name val="Arial"/>
      <family val="0"/>
    </font>
    <font>
      <b/>
      <sz val="12"/>
      <color indexed="10"/>
      <name val="Arial"/>
      <family val="2"/>
    </font>
  </fonts>
  <fills count="11">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5" fillId="0" borderId="0" xfId="0" applyFont="1" applyAlignment="1">
      <alignment/>
    </xf>
    <xf numFmtId="0" fontId="5" fillId="0" borderId="0" xfId="0" applyNumberFormat="1" applyFont="1" applyAlignment="1">
      <alignment/>
    </xf>
    <xf numFmtId="0" fontId="5" fillId="0" borderId="0" xfId="0" applyNumberFormat="1" applyFont="1" applyAlignment="1">
      <alignment horizontal="left"/>
    </xf>
    <xf numFmtId="2" fontId="5" fillId="0" borderId="0" xfId="0" applyNumberFormat="1" applyFont="1" applyAlignment="1">
      <alignment/>
    </xf>
    <xf numFmtId="0" fontId="6" fillId="0" borderId="0" xfId="0" applyFont="1" applyAlignment="1">
      <alignment/>
    </xf>
    <xf numFmtId="21" fontId="7" fillId="0" borderId="0" xfId="0" applyNumberFormat="1" applyFont="1" applyAlignment="1">
      <alignment horizontal="center"/>
    </xf>
    <xf numFmtId="172"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7" fillId="0" borderId="0" xfId="0" applyNumberFormat="1" applyFont="1" applyAlignment="1">
      <alignment horizontal="left"/>
    </xf>
    <xf numFmtId="0" fontId="7" fillId="0" borderId="0" xfId="0" applyNumberFormat="1" applyFont="1" applyAlignment="1">
      <alignment/>
    </xf>
    <xf numFmtId="0" fontId="4" fillId="0" borderId="1" xfId="0" applyNumberFormat="1" applyFont="1" applyBorder="1" applyAlignment="1">
      <alignment horizontal="left"/>
    </xf>
    <xf numFmtId="21" fontId="5" fillId="0" borderId="0" xfId="0" applyNumberFormat="1" applyFont="1" applyAlignment="1">
      <alignment/>
    </xf>
    <xf numFmtId="172" fontId="5" fillId="0" borderId="0" xfId="0" applyNumberFormat="1" applyFont="1" applyAlignment="1">
      <alignment/>
    </xf>
    <xf numFmtId="0" fontId="7" fillId="0" borderId="0" xfId="0" applyFont="1" applyAlignment="1">
      <alignment horizontal="left"/>
    </xf>
    <xf numFmtId="1" fontId="4" fillId="2" borderId="0" xfId="0" applyNumberFormat="1" applyFont="1" applyFill="1" applyAlignment="1">
      <alignment/>
    </xf>
    <xf numFmtId="2" fontId="7" fillId="3" borderId="0" xfId="0" applyNumberFormat="1" applyFont="1" applyFill="1" applyAlignment="1">
      <alignment horizontal="center"/>
    </xf>
    <xf numFmtId="0" fontId="7" fillId="3" borderId="0" xfId="0" applyNumberFormat="1" applyFont="1" applyFill="1" applyAlignment="1">
      <alignment horizontal="center"/>
    </xf>
    <xf numFmtId="21" fontId="4" fillId="0" borderId="0" xfId="0" applyNumberFormat="1" applyFont="1" applyAlignment="1">
      <alignment/>
    </xf>
    <xf numFmtId="172" fontId="4" fillId="0" borderId="0" xfId="0" applyNumberFormat="1" applyFont="1" applyAlignment="1">
      <alignment horizontal="center"/>
    </xf>
    <xf numFmtId="2" fontId="4" fillId="0" borderId="0" xfId="0" applyNumberFormat="1" applyFont="1" applyAlignment="1">
      <alignment horizontal="center"/>
    </xf>
    <xf numFmtId="0" fontId="3" fillId="0" borderId="0" xfId="0" applyNumberFormat="1" applyFont="1" applyAlignment="1">
      <alignment/>
    </xf>
    <xf numFmtId="10" fontId="3" fillId="0" borderId="0" xfId="0" applyNumberFormat="1" applyFont="1" applyAlignment="1">
      <alignment/>
    </xf>
    <xf numFmtId="10" fontId="5" fillId="0" borderId="0" xfId="0" applyNumberFormat="1" applyFont="1" applyAlignment="1">
      <alignment/>
    </xf>
    <xf numFmtId="10" fontId="7" fillId="0" borderId="0" xfId="0" applyNumberFormat="1" applyFont="1" applyAlignment="1">
      <alignment horizontal="center"/>
    </xf>
    <xf numFmtId="185" fontId="5" fillId="0" borderId="0" xfId="0" applyNumberFormat="1" applyFont="1" applyAlignment="1">
      <alignment/>
    </xf>
    <xf numFmtId="1" fontId="5" fillId="0" borderId="0" xfId="0" applyNumberFormat="1" applyFont="1" applyAlignment="1">
      <alignment/>
    </xf>
    <xf numFmtId="185" fontId="7" fillId="0" borderId="0" xfId="0" applyNumberFormat="1" applyFont="1" applyAlignment="1">
      <alignment/>
    </xf>
    <xf numFmtId="185" fontId="7" fillId="3" borderId="0" xfId="0" applyNumberFormat="1" applyFont="1" applyFill="1" applyAlignment="1">
      <alignment horizontal="center"/>
    </xf>
    <xf numFmtId="185" fontId="7" fillId="0" borderId="0" xfId="0" applyNumberFormat="1" applyFont="1" applyAlignment="1">
      <alignment horizontal="center"/>
    </xf>
    <xf numFmtId="2" fontId="4"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185" fontId="5" fillId="0" borderId="0" xfId="0" applyNumberFormat="1" applyFont="1" applyAlignment="1">
      <alignment horizontal="center"/>
    </xf>
    <xf numFmtId="0" fontId="6" fillId="0" borderId="0" xfId="0" applyFont="1" applyFill="1" applyAlignment="1">
      <alignment/>
    </xf>
    <xf numFmtId="0" fontId="0" fillId="0" borderId="0" xfId="0" applyFill="1" applyAlignment="1">
      <alignment/>
    </xf>
    <xf numFmtId="21" fontId="5" fillId="0" borderId="0" xfId="0" applyNumberFormat="1" applyFont="1" applyFill="1" applyAlignment="1">
      <alignment/>
    </xf>
    <xf numFmtId="185" fontId="5" fillId="0" borderId="0" xfId="0" applyNumberFormat="1" applyFont="1" applyFill="1" applyAlignment="1">
      <alignment/>
    </xf>
    <xf numFmtId="2" fontId="5" fillId="0" borderId="0" xfId="0" applyNumberFormat="1" applyFont="1" applyFill="1" applyAlignment="1">
      <alignment/>
    </xf>
    <xf numFmtId="0" fontId="5" fillId="0" borderId="0" xfId="0"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horizontal="left"/>
    </xf>
    <xf numFmtId="1" fontId="5" fillId="0" borderId="0" xfId="0" applyNumberFormat="1" applyFont="1" applyFill="1" applyAlignment="1">
      <alignment/>
    </xf>
    <xf numFmtId="0" fontId="7" fillId="0" borderId="1" xfId="0" applyFont="1" applyBorder="1" applyAlignment="1">
      <alignment horizontal="center"/>
    </xf>
    <xf numFmtId="49" fontId="7" fillId="0" borderId="1" xfId="0" applyNumberFormat="1" applyFont="1" applyBorder="1" applyAlignment="1">
      <alignment horizontal="center"/>
    </xf>
    <xf numFmtId="0" fontId="5" fillId="0" borderId="1" xfId="0" applyFont="1" applyBorder="1" applyAlignment="1">
      <alignment horizontal="center"/>
    </xf>
    <xf numFmtId="175" fontId="5" fillId="0" borderId="1" xfId="0" applyNumberFormat="1" applyFont="1" applyBorder="1" applyAlignment="1">
      <alignment horizontal="center"/>
    </xf>
    <xf numFmtId="14" fontId="5" fillId="0" borderId="1" xfId="0" applyNumberFormat="1" applyFont="1" applyBorder="1" applyAlignment="1">
      <alignment horizontal="center"/>
    </xf>
    <xf numFmtId="0" fontId="0" fillId="0" borderId="1" xfId="0" applyBorder="1" applyAlignment="1">
      <alignment horizontal="center"/>
    </xf>
    <xf numFmtId="0" fontId="16" fillId="0" borderId="1" xfId="0" applyFont="1" applyBorder="1" applyAlignment="1">
      <alignment horizontal="center"/>
    </xf>
    <xf numFmtId="2" fontId="7" fillId="0" borderId="0" xfId="0" applyNumberFormat="1" applyFont="1" applyAlignment="1">
      <alignment/>
    </xf>
    <xf numFmtId="175" fontId="7" fillId="0" borderId="1" xfId="0" applyNumberFormat="1" applyFont="1" applyBorder="1" applyAlignment="1">
      <alignment horizontal="center"/>
    </xf>
    <xf numFmtId="168" fontId="7" fillId="0" borderId="1" xfId="0" applyNumberFormat="1" applyFont="1" applyBorder="1" applyAlignment="1">
      <alignment horizontal="center"/>
    </xf>
    <xf numFmtId="168" fontId="5" fillId="0" borderId="1" xfId="0" applyNumberFormat="1" applyFont="1" applyBorder="1" applyAlignment="1">
      <alignment horizontal="center"/>
    </xf>
    <xf numFmtId="0" fontId="5" fillId="0" borderId="1" xfId="0" applyFont="1" applyBorder="1" applyAlignment="1">
      <alignment horizontal="left"/>
    </xf>
    <xf numFmtId="0" fontId="28" fillId="0" borderId="1" xfId="0" applyFont="1" applyBorder="1" applyAlignment="1">
      <alignment horizontal="center"/>
    </xf>
    <xf numFmtId="0" fontId="14" fillId="0" borderId="0" xfId="0" applyFont="1" applyBorder="1" applyAlignment="1">
      <alignment/>
    </xf>
    <xf numFmtId="0" fontId="15" fillId="0" borderId="1" xfId="0" applyFont="1" applyBorder="1" applyAlignment="1">
      <alignment/>
    </xf>
    <xf numFmtId="175" fontId="15" fillId="0" borderId="1" xfId="0" applyNumberFormat="1" applyFont="1" applyBorder="1" applyAlignment="1">
      <alignment/>
    </xf>
    <xf numFmtId="168" fontId="15" fillId="0" borderId="1" xfId="0" applyNumberFormat="1" applyFont="1" applyBorder="1" applyAlignment="1">
      <alignment/>
    </xf>
    <xf numFmtId="0" fontId="5" fillId="4" borderId="1" xfId="0" applyFont="1" applyFill="1" applyBorder="1" applyAlignment="1">
      <alignment horizontal="center"/>
    </xf>
    <xf numFmtId="175" fontId="5" fillId="4" borderId="1" xfId="0" applyNumberFormat="1" applyFont="1" applyFill="1" applyBorder="1" applyAlignment="1">
      <alignment horizontal="center"/>
    </xf>
    <xf numFmtId="14" fontId="5" fillId="4" borderId="1" xfId="0" applyNumberFormat="1" applyFont="1" applyFill="1" applyBorder="1" applyAlignment="1">
      <alignment horizontal="center"/>
    </xf>
    <xf numFmtId="1" fontId="5" fillId="4" borderId="1" xfId="0" applyNumberFormat="1" applyFont="1" applyFill="1" applyBorder="1" applyAlignment="1">
      <alignment horizontal="center"/>
    </xf>
    <xf numFmtId="0" fontId="5" fillId="5" borderId="1" xfId="0" applyFont="1" applyFill="1" applyBorder="1" applyAlignment="1">
      <alignment horizontal="center"/>
    </xf>
    <xf numFmtId="175"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0" fontId="5" fillId="6" borderId="1" xfId="0" applyFont="1" applyFill="1" applyBorder="1" applyAlignment="1">
      <alignment horizontal="center"/>
    </xf>
    <xf numFmtId="175" fontId="5" fillId="6" borderId="1" xfId="0" applyNumberFormat="1" applyFont="1" applyFill="1" applyBorder="1" applyAlignment="1">
      <alignment horizontal="center"/>
    </xf>
    <xf numFmtId="1" fontId="5" fillId="6" borderId="1" xfId="0" applyNumberFormat="1" applyFont="1" applyFill="1" applyBorder="1" applyAlignment="1">
      <alignment horizontal="center"/>
    </xf>
    <xf numFmtId="0" fontId="5" fillId="3" borderId="1" xfId="0" applyFont="1" applyFill="1" applyBorder="1" applyAlignment="1">
      <alignment horizontal="center"/>
    </xf>
    <xf numFmtId="175" fontId="5" fillId="3" borderId="1" xfId="0" applyNumberFormat="1" applyFont="1" applyFill="1" applyBorder="1" applyAlignment="1">
      <alignment horizontal="center"/>
    </xf>
    <xf numFmtId="1" fontId="5" fillId="3" borderId="1" xfId="0" applyNumberFormat="1" applyFont="1" applyFill="1" applyBorder="1" applyAlignment="1">
      <alignment horizontal="center"/>
    </xf>
    <xf numFmtId="0" fontId="5" fillId="7" borderId="1" xfId="0" applyFont="1" applyFill="1" applyBorder="1" applyAlignment="1">
      <alignment horizontal="center"/>
    </xf>
    <xf numFmtId="175" fontId="5" fillId="7" borderId="1" xfId="0" applyNumberFormat="1" applyFont="1" applyFill="1" applyBorder="1" applyAlignment="1">
      <alignment horizontal="center"/>
    </xf>
    <xf numFmtId="1" fontId="5" fillId="7" borderId="1" xfId="0" applyNumberFormat="1" applyFont="1" applyFill="1" applyBorder="1" applyAlignment="1">
      <alignment horizontal="center"/>
    </xf>
    <xf numFmtId="0" fontId="5" fillId="2" borderId="1" xfId="0" applyFont="1" applyFill="1" applyBorder="1" applyAlignment="1">
      <alignment horizontal="center"/>
    </xf>
    <xf numFmtId="175" fontId="5" fillId="2" borderId="1" xfId="0" applyNumberFormat="1" applyFont="1" applyFill="1" applyBorder="1" applyAlignment="1">
      <alignment horizontal="center"/>
    </xf>
    <xf numFmtId="0" fontId="5" fillId="8" borderId="1" xfId="0" applyFont="1" applyFill="1" applyBorder="1" applyAlignment="1">
      <alignment horizontal="center"/>
    </xf>
    <xf numFmtId="175" fontId="5" fillId="8" borderId="1" xfId="0" applyNumberFormat="1" applyFont="1" applyFill="1" applyBorder="1" applyAlignment="1">
      <alignment horizontal="center"/>
    </xf>
    <xf numFmtId="1" fontId="5" fillId="8" borderId="1" xfId="0" applyNumberFormat="1" applyFont="1" applyFill="1" applyBorder="1" applyAlignment="1">
      <alignment horizontal="center"/>
    </xf>
    <xf numFmtId="2" fontId="5" fillId="3" borderId="1" xfId="0" applyNumberFormat="1" applyFont="1" applyFill="1" applyBorder="1" applyAlignment="1">
      <alignment horizontal="center"/>
    </xf>
    <xf numFmtId="0" fontId="5" fillId="3" borderId="2" xfId="0" applyFont="1" applyFill="1" applyBorder="1" applyAlignment="1">
      <alignment horizontal="center"/>
    </xf>
    <xf numFmtId="2" fontId="5" fillId="2" borderId="1" xfId="0" applyNumberFormat="1" applyFont="1" applyFill="1" applyBorder="1" applyAlignment="1">
      <alignment horizontal="center"/>
    </xf>
    <xf numFmtId="1" fontId="5" fillId="9" borderId="1" xfId="0" applyNumberFormat="1" applyFont="1" applyFill="1" applyBorder="1" applyAlignment="1">
      <alignment horizontal="center"/>
    </xf>
    <xf numFmtId="2" fontId="5" fillId="4" borderId="1" xfId="0" applyNumberFormat="1" applyFont="1" applyFill="1" applyBorder="1" applyAlignment="1">
      <alignment horizontal="center"/>
    </xf>
    <xf numFmtId="0" fontId="5" fillId="0" borderId="1" xfId="0" applyFont="1" applyBorder="1" applyAlignment="1">
      <alignment/>
    </xf>
    <xf numFmtId="175" fontId="0" fillId="0" borderId="1" xfId="0" applyNumberFormat="1" applyBorder="1" applyAlignment="1">
      <alignment horizontal="center"/>
    </xf>
    <xf numFmtId="168" fontId="0" fillId="0" borderId="1" xfId="0" applyNumberFormat="1" applyBorder="1" applyAlignment="1">
      <alignment horizontal="center"/>
    </xf>
    <xf numFmtId="0" fontId="29" fillId="0" borderId="0" xfId="0" applyNumberFormat="1" applyFont="1" applyFill="1" applyAlignment="1">
      <alignment horizontal="left"/>
    </xf>
    <xf numFmtId="2" fontId="5" fillId="5" borderId="1" xfId="0" applyNumberFormat="1" applyFont="1"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175" fontId="0" fillId="6" borderId="1" xfId="0" applyNumberFormat="1" applyFill="1" applyBorder="1" applyAlignment="1">
      <alignment horizontal="center"/>
    </xf>
    <xf numFmtId="2" fontId="0" fillId="6" borderId="1" xfId="0" applyNumberFormat="1" applyFill="1" applyBorder="1" applyAlignment="1">
      <alignment horizontal="center"/>
    </xf>
    <xf numFmtId="0" fontId="5" fillId="6" borderId="1" xfId="0" applyFont="1" applyFill="1" applyBorder="1" applyAlignment="1">
      <alignment/>
    </xf>
    <xf numFmtId="0" fontId="0" fillId="3" borderId="1" xfId="0" applyFill="1" applyBorder="1" applyAlignment="1">
      <alignment horizontal="center"/>
    </xf>
    <xf numFmtId="175" fontId="0" fillId="3" borderId="1" xfId="0" applyNumberFormat="1" applyFill="1" applyBorder="1" applyAlignment="1">
      <alignment horizontal="center"/>
    </xf>
    <xf numFmtId="2" fontId="0" fillId="3" borderId="1" xfId="0" applyNumberFormat="1" applyFill="1" applyBorder="1" applyAlignment="1">
      <alignment horizontal="center"/>
    </xf>
    <xf numFmtId="0" fontId="5" fillId="3" borderId="1" xfId="0" applyFont="1" applyFill="1" applyBorder="1" applyAlignment="1">
      <alignment/>
    </xf>
    <xf numFmtId="0" fontId="0" fillId="7" borderId="1" xfId="0" applyFill="1" applyBorder="1" applyAlignment="1">
      <alignment horizontal="center"/>
    </xf>
    <xf numFmtId="175" fontId="0" fillId="7" borderId="1" xfId="0" applyNumberFormat="1" applyFill="1" applyBorder="1" applyAlignment="1">
      <alignment horizontal="center"/>
    </xf>
    <xf numFmtId="1" fontId="0" fillId="7" borderId="1" xfId="0" applyNumberFormat="1" applyFill="1" applyBorder="1" applyAlignment="1">
      <alignment horizontal="center"/>
    </xf>
    <xf numFmtId="0" fontId="5" fillId="7" borderId="1" xfId="0" applyFont="1" applyFill="1" applyBorder="1" applyAlignment="1">
      <alignment/>
    </xf>
    <xf numFmtId="0" fontId="0" fillId="2" borderId="1" xfId="0" applyFill="1" applyBorder="1" applyAlignment="1">
      <alignment horizontal="center"/>
    </xf>
    <xf numFmtId="175" fontId="0" fillId="2" borderId="1" xfId="0" applyNumberFormat="1" applyFill="1" applyBorder="1" applyAlignment="1">
      <alignment horizontal="center"/>
    </xf>
    <xf numFmtId="1" fontId="0" fillId="2" borderId="1" xfId="0" applyNumberFormat="1" applyFill="1" applyBorder="1" applyAlignment="1">
      <alignment horizontal="center"/>
    </xf>
    <xf numFmtId="0" fontId="5" fillId="2" borderId="1" xfId="0" applyFont="1" applyFill="1" applyBorder="1" applyAlignment="1">
      <alignment/>
    </xf>
    <xf numFmtId="0" fontId="0" fillId="8" borderId="1" xfId="0" applyFill="1" applyBorder="1" applyAlignment="1">
      <alignment horizontal="center"/>
    </xf>
    <xf numFmtId="175" fontId="0" fillId="8" borderId="1" xfId="0" applyNumberFormat="1" applyFill="1" applyBorder="1" applyAlignment="1">
      <alignment horizontal="center"/>
    </xf>
    <xf numFmtId="2" fontId="0" fillId="8" borderId="1" xfId="0" applyNumberFormat="1" applyFill="1" applyBorder="1" applyAlignment="1">
      <alignment horizontal="center"/>
    </xf>
    <xf numFmtId="0" fontId="5" fillId="8" borderId="1" xfId="0" applyFont="1" applyFill="1" applyBorder="1" applyAlignment="1">
      <alignment/>
    </xf>
    <xf numFmtId="0" fontId="0" fillId="4" borderId="1" xfId="0" applyFill="1" applyBorder="1" applyAlignment="1">
      <alignment horizontal="center"/>
    </xf>
    <xf numFmtId="175" fontId="0" fillId="4" borderId="1" xfId="0" applyNumberFormat="1" applyFill="1" applyBorder="1" applyAlignment="1">
      <alignment horizontal="center"/>
    </xf>
    <xf numFmtId="1" fontId="0" fillId="4" borderId="1" xfId="0" applyNumberFormat="1" applyFill="1" applyBorder="1" applyAlignment="1">
      <alignment horizontal="center"/>
    </xf>
    <xf numFmtId="0" fontId="5" fillId="4" borderId="1" xfId="0" applyFont="1" applyFill="1" applyBorder="1" applyAlignment="1">
      <alignment/>
    </xf>
    <xf numFmtId="175" fontId="0" fillId="5" borderId="1" xfId="0" applyNumberFormat="1" applyFill="1" applyBorder="1" applyAlignment="1">
      <alignment horizontal="center"/>
    </xf>
    <xf numFmtId="1" fontId="0" fillId="5" borderId="1" xfId="0" applyNumberFormat="1" applyFill="1" applyBorder="1" applyAlignment="1">
      <alignment horizontal="center"/>
    </xf>
    <xf numFmtId="0" fontId="5" fillId="5" borderId="1" xfId="0" applyFont="1" applyFill="1" applyBorder="1" applyAlignment="1">
      <alignment/>
    </xf>
    <xf numFmtId="1" fontId="0" fillId="6" borderId="1" xfId="0" applyNumberFormat="1" applyFill="1" applyBorder="1" applyAlignment="1">
      <alignment horizontal="center"/>
    </xf>
    <xf numFmtId="0" fontId="14" fillId="0" borderId="0" xfId="0" applyFont="1" applyAlignment="1">
      <alignment/>
    </xf>
    <xf numFmtId="21" fontId="5" fillId="10" borderId="0" xfId="0" applyNumberFormat="1" applyFont="1" applyFill="1" applyAlignment="1">
      <alignment/>
    </xf>
    <xf numFmtId="185" fontId="5" fillId="10" borderId="0" xfId="0" applyNumberFormat="1" applyFont="1" applyFill="1" applyAlignment="1">
      <alignment/>
    </xf>
    <xf numFmtId="2" fontId="5" fillId="10" borderId="0" xfId="0" applyNumberFormat="1" applyFont="1" applyFill="1" applyAlignment="1">
      <alignment/>
    </xf>
    <xf numFmtId="0" fontId="5" fillId="10" borderId="0" xfId="0" applyNumberFormat="1" applyFont="1" applyFill="1" applyAlignment="1">
      <alignment/>
    </xf>
    <xf numFmtId="10" fontId="5" fillId="10" borderId="0" xfId="0" applyNumberFormat="1" applyFont="1" applyFill="1" applyAlignment="1">
      <alignment/>
    </xf>
    <xf numFmtId="0" fontId="5" fillId="10" borderId="0" xfId="0" applyNumberFormat="1" applyFont="1" applyFill="1" applyAlignment="1">
      <alignment horizontal="left"/>
    </xf>
    <xf numFmtId="1" fontId="5" fillId="10" borderId="0" xfId="0" applyNumberFormat="1" applyFont="1" applyFill="1" applyAlignment="1">
      <alignment/>
    </xf>
    <xf numFmtId="0" fontId="6" fillId="10" borderId="0" xfId="0" applyFont="1" applyFill="1" applyAlignment="1">
      <alignment/>
    </xf>
    <xf numFmtId="0" fontId="0" fillId="10" borderId="0" xfId="0" applyFill="1" applyAlignment="1">
      <alignment/>
    </xf>
    <xf numFmtId="0" fontId="3" fillId="0" borderId="0" xfId="0" applyNumberFormat="1" applyFont="1" applyFill="1" applyAlignment="1">
      <alignment/>
    </xf>
    <xf numFmtId="2" fontId="33" fillId="3" borderId="0" xfId="0" applyNumberFormat="1" applyFont="1" applyFill="1" applyAlignment="1">
      <alignment horizontal="center"/>
    </xf>
    <xf numFmtId="2" fontId="16" fillId="3" borderId="0" xfId="0" applyNumberFormat="1" applyFont="1" applyFill="1" applyAlignment="1">
      <alignment/>
    </xf>
    <xf numFmtId="2" fontId="5" fillId="3" borderId="0" xfId="0" applyNumberFormat="1" applyFont="1" applyFill="1" applyAlignment="1">
      <alignment/>
    </xf>
    <xf numFmtId="1" fontId="4" fillId="3" borderId="0" xfId="0" applyNumberFormat="1" applyFont="1" applyFill="1" applyAlignment="1">
      <alignment/>
    </xf>
    <xf numFmtId="1" fontId="7" fillId="3" borderId="0" xfId="0" applyNumberFormat="1" applyFont="1" applyFill="1" applyAlignment="1">
      <alignment horizontal="center"/>
    </xf>
    <xf numFmtId="1" fontId="4" fillId="3" borderId="0" xfId="0" applyNumberFormat="1" applyFont="1" applyFill="1" applyAlignment="1">
      <alignment horizontal="center"/>
    </xf>
    <xf numFmtId="1" fontId="16" fillId="3" borderId="0" xfId="0" applyNumberFormat="1" applyFont="1" applyFill="1" applyAlignment="1">
      <alignment/>
    </xf>
    <xf numFmtId="1" fontId="5" fillId="3" borderId="0" xfId="0" applyNumberFormat="1" applyFont="1" applyFill="1" applyAlignment="1">
      <alignment/>
    </xf>
    <xf numFmtId="1" fontId="33" fillId="3" borderId="0" xfId="0" applyNumberFormat="1" applyFont="1" applyFill="1" applyAlignment="1">
      <alignment horizontal="center"/>
    </xf>
    <xf numFmtId="0" fontId="34" fillId="7" borderId="1" xfId="0" applyFont="1" applyFill="1" applyBorder="1" applyAlignment="1">
      <alignment horizontal="center"/>
    </xf>
    <xf numFmtId="1" fontId="35" fillId="6" borderId="1" xfId="0" applyNumberFormat="1" applyFont="1" applyFill="1" applyBorder="1" applyAlignment="1">
      <alignment horizontal="center"/>
    </xf>
    <xf numFmtId="14" fontId="5" fillId="5" borderId="1" xfId="0" applyNumberFormat="1" applyFont="1" applyFill="1" applyBorder="1" applyAlignment="1">
      <alignment horizontal="center"/>
    </xf>
    <xf numFmtId="14" fontId="5" fillId="6" borderId="1" xfId="0" applyNumberFormat="1" applyFont="1" applyFill="1" applyBorder="1" applyAlignment="1">
      <alignment horizontal="center"/>
    </xf>
    <xf numFmtId="14" fontId="5" fillId="3" borderId="1" xfId="0" applyNumberFormat="1" applyFont="1" applyFill="1" applyBorder="1" applyAlignment="1">
      <alignment horizontal="center"/>
    </xf>
    <xf numFmtId="14" fontId="5" fillId="7" borderId="1" xfId="0" applyNumberFormat="1" applyFont="1" applyFill="1" applyBorder="1" applyAlignment="1">
      <alignment horizontal="center"/>
    </xf>
    <xf numFmtId="14" fontId="5" fillId="2" borderId="1" xfId="0" applyNumberFormat="1" applyFont="1" applyFill="1" applyBorder="1" applyAlignment="1">
      <alignment horizontal="center"/>
    </xf>
    <xf numFmtId="14" fontId="5" fillId="8" borderId="1" xfId="0" applyNumberFormat="1" applyFont="1" applyFill="1" applyBorder="1" applyAlignment="1">
      <alignment horizontal="center"/>
    </xf>
    <xf numFmtId="0" fontId="0" fillId="0" borderId="0" xfId="0" applyFont="1" applyAlignment="1">
      <alignment/>
    </xf>
    <xf numFmtId="168" fontId="16" fillId="2" borderId="1" xfId="0" applyNumberFormat="1" applyFont="1" applyFill="1" applyBorder="1" applyAlignment="1">
      <alignment horizontal="center"/>
    </xf>
    <xf numFmtId="0" fontId="7" fillId="0" borderId="0" xfId="0" applyNumberFormat="1" applyFont="1" applyAlignment="1">
      <alignment horizontal="center"/>
    </xf>
    <xf numFmtId="0" fontId="14" fillId="0" borderId="0" xfId="0" applyFont="1" applyAlignment="1">
      <alignment horizontal="left"/>
    </xf>
    <xf numFmtId="0" fontId="0" fillId="0" borderId="0" xfId="0" applyAlignment="1">
      <alignment horizontal="center"/>
    </xf>
    <xf numFmtId="0" fontId="0" fillId="0" borderId="1" xfId="0" applyBorder="1" applyAlignment="1">
      <alignment horizontal="center"/>
    </xf>
    <xf numFmtId="0" fontId="16" fillId="0" borderId="3" xfId="0" applyFont="1" applyBorder="1" applyAlignment="1">
      <alignment horizontal="center"/>
    </xf>
    <xf numFmtId="0" fontId="16" fillId="0" borderId="2"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worksheet" Target="worksheets/sheet3.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Chandalar Sonar Estimate and Rapids Video Discharge Adjusted Passage Guess Compared, </a:t>
            </a:r>
            <a:r>
              <a:rPr lang="en-US" cap="none" sz="1400" b="1" i="0" u="none" baseline="0">
                <a:solidFill>
                  <a:srgbClr val="003366"/>
                </a:solidFill>
                <a:latin typeface="Arial"/>
                <a:ea typeface="Arial"/>
                <a:cs typeface="Arial"/>
              </a:rPr>
              <a:t>2006</a:t>
            </a:r>
            <a:r>
              <a:rPr lang="en-US" cap="none" sz="1400" b="1" i="0" u="none" baseline="0">
                <a:latin typeface="Arial"/>
                <a:ea typeface="Arial"/>
                <a:cs typeface="Arial"/>
              </a:rPr>
              <a:t> Fall Chum, </a:t>
            </a:r>
            <a:r>
              <a:rPr lang="en-US" cap="none" sz="1400" b="0" i="0" u="none" baseline="0">
                <a:latin typeface="Arial"/>
                <a:ea typeface="Arial"/>
                <a:cs typeface="Arial"/>
              </a:rPr>
              <a:t>(Rapids Research Center)</a:t>
            </a:r>
          </a:p>
        </c:rich>
      </c:tx>
      <c:layout>
        <c:manualLayout>
          <c:xMode val="factor"/>
          <c:yMode val="factor"/>
          <c:x val="0"/>
          <c:y val="0"/>
        </c:manualLayout>
      </c:layout>
      <c:spPr>
        <a:noFill/>
        <a:ln>
          <a:noFill/>
        </a:ln>
      </c:spPr>
    </c:title>
    <c:plotArea>
      <c:layout>
        <c:manualLayout>
          <c:xMode val="edge"/>
          <c:yMode val="edge"/>
          <c:x val="0.046"/>
          <c:y val="0.1635"/>
          <c:w val="0.91025"/>
          <c:h val="0.77075"/>
        </c:manualLayout>
      </c:layout>
      <c:barChart>
        <c:barDir val="col"/>
        <c:grouping val="clustered"/>
        <c:varyColors val="0"/>
        <c:ser>
          <c:idx val="1"/>
          <c:order val="0"/>
          <c:tx>
            <c:v>Rapids Video</c:v>
          </c:tx>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00FF00"/>
              </a:solidFill>
            </c:spPr>
          </c:dPt>
          <c:cat>
            <c:numRef>
              <c:f>'[6]Data'!$AG$51:$AG$110</c:f>
              <c:numCache>
                <c:ptCount val="60"/>
                <c:pt idx="0">
                  <c:v>38925</c:v>
                </c:pt>
                <c:pt idx="1">
                  <c:v>38926</c:v>
                </c:pt>
                <c:pt idx="2">
                  <c:v>38927</c:v>
                </c:pt>
                <c:pt idx="3">
                  <c:v>38928</c:v>
                </c:pt>
                <c:pt idx="4">
                  <c:v>38929</c:v>
                </c:pt>
                <c:pt idx="5">
                  <c:v>38930</c:v>
                </c:pt>
                <c:pt idx="6">
                  <c:v>38931</c:v>
                </c:pt>
                <c:pt idx="7">
                  <c:v>38932</c:v>
                </c:pt>
                <c:pt idx="8">
                  <c:v>38933</c:v>
                </c:pt>
                <c:pt idx="9">
                  <c:v>38934</c:v>
                </c:pt>
                <c:pt idx="10">
                  <c:v>38935</c:v>
                </c:pt>
                <c:pt idx="11">
                  <c:v>38936</c:v>
                </c:pt>
                <c:pt idx="12">
                  <c:v>38937</c:v>
                </c:pt>
                <c:pt idx="13">
                  <c:v>38938</c:v>
                </c:pt>
                <c:pt idx="14">
                  <c:v>38939</c:v>
                </c:pt>
                <c:pt idx="15">
                  <c:v>38940</c:v>
                </c:pt>
                <c:pt idx="16">
                  <c:v>38941</c:v>
                </c:pt>
                <c:pt idx="17">
                  <c:v>38942</c:v>
                </c:pt>
                <c:pt idx="18">
                  <c:v>38943</c:v>
                </c:pt>
                <c:pt idx="19">
                  <c:v>38944</c:v>
                </c:pt>
                <c:pt idx="20">
                  <c:v>38945</c:v>
                </c:pt>
                <c:pt idx="21">
                  <c:v>38946</c:v>
                </c:pt>
                <c:pt idx="22">
                  <c:v>38947</c:v>
                </c:pt>
                <c:pt idx="23">
                  <c:v>38948</c:v>
                </c:pt>
                <c:pt idx="24">
                  <c:v>38949</c:v>
                </c:pt>
                <c:pt idx="25">
                  <c:v>38950</c:v>
                </c:pt>
                <c:pt idx="26">
                  <c:v>38951</c:v>
                </c:pt>
                <c:pt idx="27">
                  <c:v>38952</c:v>
                </c:pt>
                <c:pt idx="28">
                  <c:v>38953</c:v>
                </c:pt>
                <c:pt idx="29">
                  <c:v>38954</c:v>
                </c:pt>
                <c:pt idx="30">
                  <c:v>38955</c:v>
                </c:pt>
                <c:pt idx="31">
                  <c:v>38956</c:v>
                </c:pt>
                <c:pt idx="32">
                  <c:v>38957</c:v>
                </c:pt>
                <c:pt idx="33">
                  <c:v>38958</c:v>
                </c:pt>
                <c:pt idx="34">
                  <c:v>38959</c:v>
                </c:pt>
                <c:pt idx="35">
                  <c:v>38960</c:v>
                </c:pt>
                <c:pt idx="36">
                  <c:v>38961</c:v>
                </c:pt>
                <c:pt idx="37">
                  <c:v>38962</c:v>
                </c:pt>
                <c:pt idx="38">
                  <c:v>38963</c:v>
                </c:pt>
                <c:pt idx="39">
                  <c:v>38964</c:v>
                </c:pt>
                <c:pt idx="40">
                  <c:v>38965</c:v>
                </c:pt>
                <c:pt idx="41">
                  <c:v>38966</c:v>
                </c:pt>
                <c:pt idx="42">
                  <c:v>38967</c:v>
                </c:pt>
                <c:pt idx="43">
                  <c:v>38968</c:v>
                </c:pt>
                <c:pt idx="44">
                  <c:v>38969</c:v>
                </c:pt>
                <c:pt idx="45">
                  <c:v>38970</c:v>
                </c:pt>
                <c:pt idx="46">
                  <c:v>38971</c:v>
                </c:pt>
                <c:pt idx="47">
                  <c:v>38972</c:v>
                </c:pt>
                <c:pt idx="48">
                  <c:v>38973</c:v>
                </c:pt>
                <c:pt idx="49">
                  <c:v>38974</c:v>
                </c:pt>
                <c:pt idx="50">
                  <c:v>38975</c:v>
                </c:pt>
                <c:pt idx="51">
                  <c:v>38976</c:v>
                </c:pt>
                <c:pt idx="52">
                  <c:v>38977</c:v>
                </c:pt>
                <c:pt idx="53">
                  <c:v>38978</c:v>
                </c:pt>
                <c:pt idx="54">
                  <c:v>38979</c:v>
                </c:pt>
                <c:pt idx="55">
                  <c:v>38980</c:v>
                </c:pt>
                <c:pt idx="56">
                  <c:v>38981</c:v>
                </c:pt>
                <c:pt idx="57">
                  <c:v>38982</c:v>
                </c:pt>
                <c:pt idx="58">
                  <c:v>38983</c:v>
                </c:pt>
                <c:pt idx="59">
                  <c:v>38984</c:v>
                </c:pt>
              </c:numCache>
            </c:numRef>
          </c:cat>
          <c:val>
            <c:numRef>
              <c:f>'[6]Data'!$AR$51:$AR$110</c:f>
              <c:numCache>
                <c:ptCount val="60"/>
                <c:pt idx="0">
                  <c:v>2134.086122683349</c:v>
                </c:pt>
                <c:pt idx="1">
                  <c:v>2152.9896725878502</c:v>
                </c:pt>
                <c:pt idx="2">
                  <c:v>2392.75917383249</c:v>
                </c:pt>
                <c:pt idx="3">
                  <c:v>2252.4822723076973</c:v>
                </c:pt>
                <c:pt idx="4">
                  <c:v>2327.4784936722444</c:v>
                </c:pt>
                <c:pt idx="5">
                  <c:v>2058.8370987462317</c:v>
                </c:pt>
                <c:pt idx="6">
                  <c:v>1762.2340513109316</c:v>
                </c:pt>
                <c:pt idx="7">
                  <c:v>2661.6482481218422</c:v>
                </c:pt>
                <c:pt idx="8">
                  <c:v>4323.288065776852</c:v>
                </c:pt>
                <c:pt idx="9">
                  <c:v>5623.959071433837</c:v>
                </c:pt>
                <c:pt idx="10">
                  <c:v>6214.085957754829</c:v>
                </c:pt>
                <c:pt idx="11">
                  <c:v>5771.660840757158</c:v>
                </c:pt>
                <c:pt idx="12">
                  <c:v>5598.453778347269</c:v>
                </c:pt>
                <c:pt idx="13">
                  <c:v>4803.451963430836</c:v>
                </c:pt>
                <c:pt idx="14">
                  <c:v>4530.21407644483</c:v>
                </c:pt>
                <c:pt idx="15">
                  <c:v>5216.913651422354</c:v>
                </c:pt>
                <c:pt idx="16">
                  <c:v>5340.984695845087</c:v>
                </c:pt>
                <c:pt idx="17">
                  <c:v>5533.090236357041</c:v>
                </c:pt>
                <c:pt idx="18">
                  <c:v>8043.953526318937</c:v>
                </c:pt>
                <c:pt idx="19">
                  <c:v>8972.581558203867</c:v>
                </c:pt>
                <c:pt idx="20">
                  <c:v>14892.840907975782</c:v>
                </c:pt>
                <c:pt idx="21">
                  <c:v>15513.190772647857</c:v>
                </c:pt>
                <c:pt idx="22">
                  <c:v>16405.01262683908</c:v>
                </c:pt>
                <c:pt idx="23">
                  <c:v>20442.64487870395</c:v>
                </c:pt>
                <c:pt idx="24">
                  <c:v>16714.266864201356</c:v>
                </c:pt>
                <c:pt idx="25">
                  <c:v>15116.772192146029</c:v>
                </c:pt>
                <c:pt idx="26">
                  <c:v>15674.73153413976</c:v>
                </c:pt>
                <c:pt idx="27">
                  <c:v>17238.93132330237</c:v>
                </c:pt>
                <c:pt idx="28">
                  <c:v>14366.68902417254</c:v>
                </c:pt>
                <c:pt idx="29">
                  <c:v>10371.389089588323</c:v>
                </c:pt>
                <c:pt idx="30">
                  <c:v>7840.412962980874</c:v>
                </c:pt>
                <c:pt idx="31">
                  <c:v>7372.758455961302</c:v>
                </c:pt>
                <c:pt idx="32">
                  <c:v>7213.499261610181</c:v>
                </c:pt>
                <c:pt idx="33">
                  <c:v>6812.672520154255</c:v>
                </c:pt>
                <c:pt idx="34">
                  <c:v>5995.052161771629</c:v>
                </c:pt>
                <c:pt idx="35">
                  <c:v>5498.749260712862</c:v>
                </c:pt>
                <c:pt idx="36">
                  <c:v>7731.74893396811</c:v>
                </c:pt>
                <c:pt idx="37">
                  <c:v>8997.184611118575</c:v>
                </c:pt>
                <c:pt idx="38">
                  <c:v>10981.33837949213</c:v>
                </c:pt>
                <c:pt idx="39">
                  <c:v>14158.97972567052</c:v>
                </c:pt>
                <c:pt idx="40">
                  <c:v>13268.999535349501</c:v>
                </c:pt>
                <c:pt idx="41">
                  <c:v>13195.13323731516</c:v>
                </c:pt>
                <c:pt idx="42">
                  <c:v>10755.95673514184</c:v>
                </c:pt>
                <c:pt idx="43">
                  <c:v>9357.093109374768</c:v>
                </c:pt>
                <c:pt idx="44">
                  <c:v>8576.354657887407</c:v>
                </c:pt>
                <c:pt idx="45">
                  <c:v>10044.686890617397</c:v>
                </c:pt>
                <c:pt idx="46">
                  <c:v>10513.1017952292</c:v>
                </c:pt>
                <c:pt idx="47">
                  <c:v>12984.173333391058</c:v>
                </c:pt>
                <c:pt idx="48">
                  <c:v>13998.831056338122</c:v>
                </c:pt>
                <c:pt idx="49">
                  <c:v>8796.595591249432</c:v>
                </c:pt>
                <c:pt idx="50">
                  <c:v>7661.237867139899</c:v>
                </c:pt>
                <c:pt idx="51">
                  <c:v>7640.630172280485</c:v>
                </c:pt>
                <c:pt idx="52">
                  <c:v>7350.502929091941</c:v>
                </c:pt>
                <c:pt idx="53">
                  <c:v>6699.991036600166</c:v>
                </c:pt>
                <c:pt idx="54">
                  <c:v>5107.482780606414</c:v>
                </c:pt>
                <c:pt idx="55">
                  <c:v>0</c:v>
                </c:pt>
              </c:numCache>
            </c:numRef>
          </c:val>
        </c:ser>
        <c:gapWidth val="90"/>
        <c:axId val="23481458"/>
        <c:axId val="10006531"/>
      </c:barChart>
      <c:lineChart>
        <c:grouping val="standard"/>
        <c:varyColors val="0"/>
        <c:ser>
          <c:idx val="0"/>
          <c:order val="1"/>
          <c:tx>
            <c:v>Chandalar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'[6]Data'!$AW$51:$AW$110</c:f>
              <c:numCache>
                <c:ptCount val="60"/>
                <c:pt idx="0">
                  <c:v>38937</c:v>
                </c:pt>
                <c:pt idx="1">
                  <c:v>38938</c:v>
                </c:pt>
                <c:pt idx="2">
                  <c:v>38939</c:v>
                </c:pt>
                <c:pt idx="3">
                  <c:v>38940</c:v>
                </c:pt>
                <c:pt idx="4">
                  <c:v>38941</c:v>
                </c:pt>
                <c:pt idx="5">
                  <c:v>38942</c:v>
                </c:pt>
                <c:pt idx="6">
                  <c:v>38943</c:v>
                </c:pt>
                <c:pt idx="7">
                  <c:v>38944</c:v>
                </c:pt>
                <c:pt idx="8">
                  <c:v>38945</c:v>
                </c:pt>
                <c:pt idx="9">
                  <c:v>38946</c:v>
                </c:pt>
                <c:pt idx="10">
                  <c:v>38947</c:v>
                </c:pt>
                <c:pt idx="11">
                  <c:v>38948</c:v>
                </c:pt>
                <c:pt idx="12">
                  <c:v>38949</c:v>
                </c:pt>
                <c:pt idx="13">
                  <c:v>38950</c:v>
                </c:pt>
                <c:pt idx="14">
                  <c:v>38951</c:v>
                </c:pt>
                <c:pt idx="15">
                  <c:v>38952</c:v>
                </c:pt>
                <c:pt idx="16">
                  <c:v>38953</c:v>
                </c:pt>
                <c:pt idx="17">
                  <c:v>38954</c:v>
                </c:pt>
                <c:pt idx="18">
                  <c:v>38955</c:v>
                </c:pt>
                <c:pt idx="19">
                  <c:v>38956</c:v>
                </c:pt>
                <c:pt idx="20">
                  <c:v>38957</c:v>
                </c:pt>
                <c:pt idx="21">
                  <c:v>38958</c:v>
                </c:pt>
                <c:pt idx="22">
                  <c:v>38959</c:v>
                </c:pt>
                <c:pt idx="23">
                  <c:v>38960</c:v>
                </c:pt>
                <c:pt idx="24">
                  <c:v>38961</c:v>
                </c:pt>
                <c:pt idx="25">
                  <c:v>38962</c:v>
                </c:pt>
                <c:pt idx="26">
                  <c:v>38963</c:v>
                </c:pt>
                <c:pt idx="27">
                  <c:v>38964</c:v>
                </c:pt>
                <c:pt idx="28">
                  <c:v>38965</c:v>
                </c:pt>
                <c:pt idx="29">
                  <c:v>38966</c:v>
                </c:pt>
                <c:pt idx="30">
                  <c:v>38967</c:v>
                </c:pt>
                <c:pt idx="31">
                  <c:v>38968</c:v>
                </c:pt>
                <c:pt idx="32">
                  <c:v>38969</c:v>
                </c:pt>
                <c:pt idx="33">
                  <c:v>38970</c:v>
                </c:pt>
                <c:pt idx="34">
                  <c:v>38971</c:v>
                </c:pt>
                <c:pt idx="35">
                  <c:v>38972</c:v>
                </c:pt>
                <c:pt idx="36">
                  <c:v>38973</c:v>
                </c:pt>
                <c:pt idx="37">
                  <c:v>38974</c:v>
                </c:pt>
                <c:pt idx="38">
                  <c:v>38975</c:v>
                </c:pt>
                <c:pt idx="39">
                  <c:v>38976</c:v>
                </c:pt>
                <c:pt idx="40">
                  <c:v>38977</c:v>
                </c:pt>
                <c:pt idx="41">
                  <c:v>38978</c:v>
                </c:pt>
                <c:pt idx="42">
                  <c:v>38979</c:v>
                </c:pt>
                <c:pt idx="43">
                  <c:v>38980</c:v>
                </c:pt>
                <c:pt idx="44">
                  <c:v>38981</c:v>
                </c:pt>
                <c:pt idx="45">
                  <c:v>38982</c:v>
                </c:pt>
                <c:pt idx="46">
                  <c:v>38983</c:v>
                </c:pt>
                <c:pt idx="47">
                  <c:v>38984</c:v>
                </c:pt>
                <c:pt idx="48">
                  <c:v>38985</c:v>
                </c:pt>
                <c:pt idx="49">
                  <c:v>38986</c:v>
                </c:pt>
                <c:pt idx="50">
                  <c:v>38987</c:v>
                </c:pt>
                <c:pt idx="51">
                  <c:v>38988</c:v>
                </c:pt>
                <c:pt idx="52">
                  <c:v>38989</c:v>
                </c:pt>
                <c:pt idx="53">
                  <c:v>38990</c:v>
                </c:pt>
                <c:pt idx="54">
                  <c:v>38991</c:v>
                </c:pt>
                <c:pt idx="55">
                  <c:v>38992</c:v>
                </c:pt>
                <c:pt idx="56">
                  <c:v>38993</c:v>
                </c:pt>
                <c:pt idx="57">
                  <c:v>38994</c:v>
                </c:pt>
                <c:pt idx="58">
                  <c:v>38995</c:v>
                </c:pt>
                <c:pt idx="59">
                  <c:v>38996</c:v>
                </c:pt>
              </c:numCache>
            </c:numRef>
          </c:cat>
          <c:val>
            <c:numRef>
              <c:f>'[6]Data'!$BH$51:$BH$110</c:f>
              <c:numCache>
                <c:ptCount val="60"/>
                <c:pt idx="0">
                  <c:v>570</c:v>
                </c:pt>
                <c:pt idx="1">
                  <c:v>526</c:v>
                </c:pt>
                <c:pt idx="2">
                  <c:v>625</c:v>
                </c:pt>
                <c:pt idx="3">
                  <c:v>589</c:v>
                </c:pt>
                <c:pt idx="4">
                  <c:v>751</c:v>
                </c:pt>
                <c:pt idx="5">
                  <c:v>871</c:v>
                </c:pt>
                <c:pt idx="6">
                  <c:v>1074</c:v>
                </c:pt>
                <c:pt idx="7">
                  <c:v>2656</c:v>
                </c:pt>
                <c:pt idx="8">
                  <c:v>1602</c:v>
                </c:pt>
                <c:pt idx="9">
                  <c:v>971</c:v>
                </c:pt>
                <c:pt idx="10">
                  <c:v>1145</c:v>
                </c:pt>
                <c:pt idx="11">
                  <c:v>1477</c:v>
                </c:pt>
                <c:pt idx="12">
                  <c:v>1761</c:v>
                </c:pt>
                <c:pt idx="13">
                  <c:v>2045</c:v>
                </c:pt>
                <c:pt idx="14">
                  <c:v>2329</c:v>
                </c:pt>
                <c:pt idx="15">
                  <c:v>2613</c:v>
                </c:pt>
                <c:pt idx="16">
                  <c:v>2897</c:v>
                </c:pt>
                <c:pt idx="17">
                  <c:v>3181</c:v>
                </c:pt>
                <c:pt idx="18">
                  <c:v>3465</c:v>
                </c:pt>
                <c:pt idx="19">
                  <c:v>3749</c:v>
                </c:pt>
                <c:pt idx="20">
                  <c:v>4039</c:v>
                </c:pt>
                <c:pt idx="21">
                  <c:v>5528</c:v>
                </c:pt>
                <c:pt idx="22">
                  <c:v>7556</c:v>
                </c:pt>
                <c:pt idx="23">
                  <c:v>10110</c:v>
                </c:pt>
                <c:pt idx="24">
                  <c:v>9908</c:v>
                </c:pt>
                <c:pt idx="25">
                  <c:v>10602</c:v>
                </c:pt>
                <c:pt idx="26">
                  <c:v>9708</c:v>
                </c:pt>
                <c:pt idx="27">
                  <c:v>8759</c:v>
                </c:pt>
                <c:pt idx="28">
                  <c:v>6363</c:v>
                </c:pt>
                <c:pt idx="29">
                  <c:v>6552</c:v>
                </c:pt>
                <c:pt idx="30">
                  <c:v>5744</c:v>
                </c:pt>
                <c:pt idx="31">
                  <c:v>5675</c:v>
                </c:pt>
                <c:pt idx="32">
                  <c:v>6336</c:v>
                </c:pt>
                <c:pt idx="33">
                  <c:v>5886</c:v>
                </c:pt>
                <c:pt idx="34">
                  <c:v>6569</c:v>
                </c:pt>
                <c:pt idx="35">
                  <c:v>6412</c:v>
                </c:pt>
                <c:pt idx="36">
                  <c:v>7176</c:v>
                </c:pt>
                <c:pt idx="37">
                  <c:v>8324</c:v>
                </c:pt>
                <c:pt idx="38">
                  <c:v>8440</c:v>
                </c:pt>
                <c:pt idx="39">
                  <c:v>8721</c:v>
                </c:pt>
                <c:pt idx="40">
                  <c:v>8082</c:v>
                </c:pt>
                <c:pt idx="41">
                  <c:v>8499</c:v>
                </c:pt>
                <c:pt idx="42">
                  <c:v>6805</c:v>
                </c:pt>
                <c:pt idx="43">
                  <c:v>6362</c:v>
                </c:pt>
                <c:pt idx="44">
                  <c:v>4977</c:v>
                </c:pt>
                <c:pt idx="45">
                  <c:v>3931</c:v>
                </c:pt>
                <c:pt idx="46">
                  <c:v>3997</c:v>
                </c:pt>
                <c:pt idx="47">
                  <c:v>3315</c:v>
                </c:pt>
                <c:pt idx="48">
                  <c:v>2740</c:v>
                </c:pt>
                <c:pt idx="49">
                  <c:v>2519</c:v>
                </c:pt>
              </c:numCache>
            </c:numRef>
          </c:val>
          <c:smooth val="0"/>
        </c:ser>
        <c:axId val="22949916"/>
        <c:axId val="5222653"/>
      </c:lineChart>
      <c:catAx>
        <c:axId val="23481458"/>
        <c:scaling>
          <c:orientation val="minMax"/>
        </c:scaling>
        <c:axPos val="b"/>
        <c:title>
          <c:tx>
            <c:rich>
              <a:bodyPr vert="horz" rot="0" anchor="ctr"/>
              <a:lstStyle/>
              <a:p>
                <a:pPr algn="ctr">
                  <a:defRPr/>
                </a:pPr>
                <a:r>
                  <a:rPr lang="en-US" cap="none" sz="1200" b="1" i="0" u="none" baseline="0">
                    <a:latin typeface="Arial"/>
                    <a:ea typeface="Arial"/>
                    <a:cs typeface="Arial"/>
                  </a:rPr>
                  <a:t>Date past Rapids Video (TEK fall chums as of </a:t>
                </a:r>
                <a:r>
                  <a:rPr lang="en-US" cap="none" sz="1200" b="1" i="0" u="none" baseline="0">
                    <a:solidFill>
                      <a:srgbClr val="008000"/>
                    </a:solidFill>
                    <a:latin typeface="Arial"/>
                    <a:ea typeface="Arial"/>
                    <a:cs typeface="Arial"/>
                  </a:rPr>
                  <a:t>Aug 4</a:t>
                </a:r>
                <a:r>
                  <a:rPr lang="en-US" cap="none" sz="1200" b="1" i="0" u="none" baseline="0">
                    <a:latin typeface="Arial"/>
                    <a:ea typeface="Arial"/>
                    <a:cs typeface="Arial"/>
                  </a:rPr>
                  <a:t>)</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0006531"/>
        <c:crosses val="autoZero"/>
        <c:auto val="0"/>
        <c:lblOffset val="100"/>
        <c:tickLblSkip val="2"/>
        <c:noMultiLvlLbl val="0"/>
      </c:catAx>
      <c:valAx>
        <c:axId val="10006531"/>
        <c:scaling>
          <c:orientation val="minMax"/>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General" sourceLinked="1"/>
        <c:majorTickMark val="in"/>
        <c:minorTickMark val="none"/>
        <c:tickLblPos val="nextTo"/>
        <c:crossAx val="23481458"/>
        <c:crossesAt val="1"/>
        <c:crossBetween val="between"/>
        <c:dispUnits/>
      </c:valAx>
      <c:catAx>
        <c:axId val="22949916"/>
        <c:scaling>
          <c:orientation val="minMax"/>
        </c:scaling>
        <c:axPos val="b"/>
        <c:title>
          <c:tx>
            <c:rich>
              <a:bodyPr vert="horz" rot="0" anchor="ctr"/>
              <a:lstStyle/>
              <a:p>
                <a:pPr algn="ctr">
                  <a:defRPr/>
                </a:pPr>
                <a:r>
                  <a:rPr lang="en-US" cap="none" sz="1200" b="1" i="0" u="none" baseline="0">
                    <a:latin typeface="Arial"/>
                    <a:ea typeface="Arial"/>
                    <a:cs typeface="Arial"/>
                  </a:rPr>
                  <a:t>Date past Chandalar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222653"/>
        <c:crosses val="max"/>
        <c:auto val="0"/>
        <c:lblOffset val="100"/>
        <c:tickLblSkip val="2"/>
        <c:noMultiLvlLbl val="0"/>
      </c:catAx>
      <c:valAx>
        <c:axId val="5222653"/>
        <c:scaling>
          <c:orientation val="minMax"/>
          <c:max val="15000"/>
          <c:min val="0"/>
        </c:scaling>
        <c:axPos val="l"/>
        <c:title>
          <c:tx>
            <c:rich>
              <a:bodyPr vert="horz" rot="-5400000" anchor="ctr"/>
              <a:lstStyle/>
              <a:p>
                <a:pPr algn="ctr">
                  <a:defRPr/>
                </a:pPr>
                <a:r>
                  <a:rPr lang="en-US" cap="none" sz="1200" b="1" i="0" u="none" baseline="0">
                    <a:latin typeface="Arial"/>
                    <a:ea typeface="Arial"/>
                    <a:cs typeface="Arial"/>
                  </a:rPr>
                  <a:t>Chandalar Sonar Estimate</a:t>
                </a:r>
              </a:p>
            </c:rich>
          </c:tx>
          <c:layout/>
          <c:overlay val="0"/>
          <c:spPr>
            <a:noFill/>
            <a:ln>
              <a:noFill/>
            </a:ln>
          </c:spPr>
        </c:title>
        <c:delete val="0"/>
        <c:numFmt formatCode="General" sourceLinked="1"/>
        <c:majorTickMark val="in"/>
        <c:minorTickMark val="none"/>
        <c:tickLblPos val="nextTo"/>
        <c:crossAx val="22949916"/>
        <c:crosses val="max"/>
        <c:crossBetween val="between"/>
        <c:dispUnits/>
      </c:valAx>
      <c:spPr>
        <a:solidFill>
          <a:srgbClr val="FFFFFF"/>
        </a:solidFill>
        <a:ln w="12700">
          <a:solidFill/>
        </a:ln>
      </c:spPr>
    </c:plotArea>
    <c:legend>
      <c:legendPos val="r"/>
      <c:layout>
        <c:manualLayout>
          <c:xMode val="edge"/>
          <c:yMode val="edge"/>
          <c:x val="0.13475"/>
          <c:y val="0.25925"/>
          <c:w val="0.203"/>
          <c:h val="0.130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Mean Daily Water Temperature, Rampart Rapids, 2003 to 2006
</a:t>
            </a:r>
            <a:r>
              <a:rPr lang="en-US" cap="none" sz="1400" b="0" i="0" u="none" baseline="0">
                <a:latin typeface="Arial"/>
                <a:ea typeface="Arial"/>
                <a:cs typeface="Arial"/>
              </a:rPr>
              <a:t>(Rapids Research Center)</a:t>
            </a:r>
          </a:p>
        </c:rich>
      </c:tx>
      <c:layout>
        <c:manualLayout>
          <c:xMode val="factor"/>
          <c:yMode val="factor"/>
          <c:x val="0.0245"/>
          <c:y val="0.031"/>
        </c:manualLayout>
      </c:layout>
      <c:spPr>
        <a:noFill/>
        <a:ln>
          <a:noFill/>
        </a:ln>
      </c:spPr>
    </c:title>
    <c:plotArea>
      <c:layout>
        <c:manualLayout>
          <c:xMode val="edge"/>
          <c:yMode val="edge"/>
          <c:x val="0.047"/>
          <c:y val="0.14975"/>
          <c:w val="0.91675"/>
          <c:h val="0.78675"/>
        </c:manualLayout>
      </c:layout>
      <c:lineChart>
        <c:grouping val="standard"/>
        <c:varyColors val="0"/>
        <c:ser>
          <c:idx val="0"/>
          <c:order val="0"/>
          <c:tx>
            <c:v>2003 Temp.</c:v>
          </c:tx>
          <c:extLst>
            <c:ext xmlns:c14="http://schemas.microsoft.com/office/drawing/2007/8/2/chart" uri="{6F2FDCE9-48DA-4B69-8628-5D25D57E5C99}">
              <c14:invertSolidFillFmt>
                <c14:spPr>
                  <a:solidFill>
                    <a:srgbClr val="000000"/>
                  </a:solidFill>
                </c14:spPr>
              </c14:invertSolidFillFmt>
            </c:ext>
          </c:extLst>
          <c:cat>
            <c:numRef>
              <c:f>'[1]RapTemp06'!$U$8:$U$114</c:f>
              <c:numCache>
                <c:ptCount val="107"/>
                <c:pt idx="0">
                  <c:v>38878</c:v>
                </c:pt>
                <c:pt idx="1">
                  <c:v>38879</c:v>
                </c:pt>
                <c:pt idx="2">
                  <c:v>38880</c:v>
                </c:pt>
                <c:pt idx="3">
                  <c:v>38881</c:v>
                </c:pt>
                <c:pt idx="4">
                  <c:v>38882</c:v>
                </c:pt>
                <c:pt idx="5">
                  <c:v>38883</c:v>
                </c:pt>
                <c:pt idx="6">
                  <c:v>38884</c:v>
                </c:pt>
                <c:pt idx="7">
                  <c:v>38885</c:v>
                </c:pt>
                <c:pt idx="8">
                  <c:v>38886</c:v>
                </c:pt>
                <c:pt idx="9">
                  <c:v>38887</c:v>
                </c:pt>
                <c:pt idx="10">
                  <c:v>38888</c:v>
                </c:pt>
                <c:pt idx="11">
                  <c:v>38889</c:v>
                </c:pt>
                <c:pt idx="12">
                  <c:v>38890</c:v>
                </c:pt>
                <c:pt idx="13">
                  <c:v>38891</c:v>
                </c:pt>
                <c:pt idx="14">
                  <c:v>38892</c:v>
                </c:pt>
                <c:pt idx="15">
                  <c:v>38893</c:v>
                </c:pt>
                <c:pt idx="16">
                  <c:v>38894</c:v>
                </c:pt>
                <c:pt idx="17">
                  <c:v>38895</c:v>
                </c:pt>
                <c:pt idx="18">
                  <c:v>38896</c:v>
                </c:pt>
                <c:pt idx="19">
                  <c:v>38897</c:v>
                </c:pt>
                <c:pt idx="20">
                  <c:v>38898</c:v>
                </c:pt>
                <c:pt idx="21">
                  <c:v>38899</c:v>
                </c:pt>
                <c:pt idx="22">
                  <c:v>38900</c:v>
                </c:pt>
                <c:pt idx="23">
                  <c:v>38901</c:v>
                </c:pt>
                <c:pt idx="24">
                  <c:v>38902</c:v>
                </c:pt>
                <c:pt idx="25">
                  <c:v>38903</c:v>
                </c:pt>
                <c:pt idx="26">
                  <c:v>38904</c:v>
                </c:pt>
                <c:pt idx="27">
                  <c:v>38905</c:v>
                </c:pt>
                <c:pt idx="28">
                  <c:v>38906</c:v>
                </c:pt>
                <c:pt idx="29">
                  <c:v>38907</c:v>
                </c:pt>
                <c:pt idx="30">
                  <c:v>38908</c:v>
                </c:pt>
                <c:pt idx="31">
                  <c:v>38909</c:v>
                </c:pt>
                <c:pt idx="32">
                  <c:v>38910</c:v>
                </c:pt>
                <c:pt idx="33">
                  <c:v>38911</c:v>
                </c:pt>
                <c:pt idx="34">
                  <c:v>38912</c:v>
                </c:pt>
                <c:pt idx="35">
                  <c:v>38913</c:v>
                </c:pt>
                <c:pt idx="36">
                  <c:v>38914</c:v>
                </c:pt>
                <c:pt idx="37">
                  <c:v>38915</c:v>
                </c:pt>
                <c:pt idx="38">
                  <c:v>38916</c:v>
                </c:pt>
                <c:pt idx="39">
                  <c:v>38917</c:v>
                </c:pt>
                <c:pt idx="40">
                  <c:v>38918</c:v>
                </c:pt>
                <c:pt idx="41">
                  <c:v>38919</c:v>
                </c:pt>
                <c:pt idx="42">
                  <c:v>38920</c:v>
                </c:pt>
                <c:pt idx="43">
                  <c:v>38921</c:v>
                </c:pt>
                <c:pt idx="44">
                  <c:v>38922</c:v>
                </c:pt>
                <c:pt idx="45">
                  <c:v>38923</c:v>
                </c:pt>
                <c:pt idx="46">
                  <c:v>38924</c:v>
                </c:pt>
                <c:pt idx="47">
                  <c:v>38925</c:v>
                </c:pt>
                <c:pt idx="48">
                  <c:v>38926</c:v>
                </c:pt>
                <c:pt idx="49">
                  <c:v>38927</c:v>
                </c:pt>
                <c:pt idx="50">
                  <c:v>38928</c:v>
                </c:pt>
                <c:pt idx="51">
                  <c:v>38929</c:v>
                </c:pt>
                <c:pt idx="52">
                  <c:v>38930</c:v>
                </c:pt>
                <c:pt idx="53">
                  <c:v>38931</c:v>
                </c:pt>
                <c:pt idx="54">
                  <c:v>38932</c:v>
                </c:pt>
                <c:pt idx="55">
                  <c:v>38933</c:v>
                </c:pt>
                <c:pt idx="56">
                  <c:v>38934</c:v>
                </c:pt>
                <c:pt idx="57">
                  <c:v>38935</c:v>
                </c:pt>
                <c:pt idx="58">
                  <c:v>38936</c:v>
                </c:pt>
                <c:pt idx="59">
                  <c:v>38937</c:v>
                </c:pt>
                <c:pt idx="60">
                  <c:v>38938</c:v>
                </c:pt>
                <c:pt idx="61">
                  <c:v>38939</c:v>
                </c:pt>
                <c:pt idx="62">
                  <c:v>38940</c:v>
                </c:pt>
                <c:pt idx="63">
                  <c:v>38941</c:v>
                </c:pt>
                <c:pt idx="64">
                  <c:v>38942</c:v>
                </c:pt>
                <c:pt idx="65">
                  <c:v>38943</c:v>
                </c:pt>
                <c:pt idx="66">
                  <c:v>38944</c:v>
                </c:pt>
                <c:pt idx="67">
                  <c:v>38945</c:v>
                </c:pt>
                <c:pt idx="68">
                  <c:v>38946</c:v>
                </c:pt>
                <c:pt idx="69">
                  <c:v>38947</c:v>
                </c:pt>
                <c:pt idx="70">
                  <c:v>38948</c:v>
                </c:pt>
                <c:pt idx="71">
                  <c:v>38949</c:v>
                </c:pt>
                <c:pt idx="72">
                  <c:v>38950</c:v>
                </c:pt>
                <c:pt idx="73">
                  <c:v>38951</c:v>
                </c:pt>
                <c:pt idx="74">
                  <c:v>38952</c:v>
                </c:pt>
                <c:pt idx="75">
                  <c:v>38953</c:v>
                </c:pt>
                <c:pt idx="76">
                  <c:v>38954</c:v>
                </c:pt>
                <c:pt idx="77">
                  <c:v>38955</c:v>
                </c:pt>
                <c:pt idx="78">
                  <c:v>38956</c:v>
                </c:pt>
                <c:pt idx="79">
                  <c:v>38957</c:v>
                </c:pt>
                <c:pt idx="80">
                  <c:v>38958</c:v>
                </c:pt>
                <c:pt idx="81">
                  <c:v>38959</c:v>
                </c:pt>
                <c:pt idx="82">
                  <c:v>38960</c:v>
                </c:pt>
                <c:pt idx="83">
                  <c:v>38961</c:v>
                </c:pt>
                <c:pt idx="84">
                  <c:v>38962</c:v>
                </c:pt>
                <c:pt idx="85">
                  <c:v>38963</c:v>
                </c:pt>
                <c:pt idx="86">
                  <c:v>38964</c:v>
                </c:pt>
                <c:pt idx="87">
                  <c:v>38965</c:v>
                </c:pt>
                <c:pt idx="88">
                  <c:v>38966</c:v>
                </c:pt>
                <c:pt idx="89">
                  <c:v>38967</c:v>
                </c:pt>
                <c:pt idx="90">
                  <c:v>38968</c:v>
                </c:pt>
                <c:pt idx="91">
                  <c:v>38969</c:v>
                </c:pt>
                <c:pt idx="92">
                  <c:v>38970</c:v>
                </c:pt>
                <c:pt idx="93">
                  <c:v>38971</c:v>
                </c:pt>
                <c:pt idx="94">
                  <c:v>38972</c:v>
                </c:pt>
                <c:pt idx="95">
                  <c:v>38973</c:v>
                </c:pt>
                <c:pt idx="96">
                  <c:v>38974</c:v>
                </c:pt>
                <c:pt idx="97">
                  <c:v>38975</c:v>
                </c:pt>
                <c:pt idx="98">
                  <c:v>38976</c:v>
                </c:pt>
                <c:pt idx="99">
                  <c:v>38977</c:v>
                </c:pt>
                <c:pt idx="100">
                  <c:v>38978</c:v>
                </c:pt>
                <c:pt idx="101">
                  <c:v>38979</c:v>
                </c:pt>
                <c:pt idx="102">
                  <c:v>38980</c:v>
                </c:pt>
                <c:pt idx="103">
                  <c:v>38981</c:v>
                </c:pt>
                <c:pt idx="104">
                  <c:v>38982</c:v>
                </c:pt>
                <c:pt idx="105">
                  <c:v>38983</c:v>
                </c:pt>
                <c:pt idx="106">
                  <c:v>38984</c:v>
                </c:pt>
              </c:numCache>
            </c:numRef>
          </c:cat>
          <c:val>
            <c:numRef>
              <c:f>'[2]rapids06'!$E$8:$E$115</c:f>
              <c:numCache>
                <c:ptCount val="108"/>
                <c:pt idx="6">
                  <c:v>14.3325</c:v>
                </c:pt>
                <c:pt idx="7">
                  <c:v>14.45</c:v>
                </c:pt>
                <c:pt idx="8">
                  <c:v>14.84</c:v>
                </c:pt>
                <c:pt idx="9">
                  <c:v>15.275</c:v>
                </c:pt>
                <c:pt idx="10">
                  <c:v>15.5875</c:v>
                </c:pt>
                <c:pt idx="11">
                  <c:v>15.6275</c:v>
                </c:pt>
                <c:pt idx="12">
                  <c:v>15.705</c:v>
                </c:pt>
                <c:pt idx="13">
                  <c:v>15.98</c:v>
                </c:pt>
                <c:pt idx="14">
                  <c:v>16.38</c:v>
                </c:pt>
                <c:pt idx="15">
                  <c:v>16.7375</c:v>
                </c:pt>
                <c:pt idx="16">
                  <c:v>17.25</c:v>
                </c:pt>
                <c:pt idx="17">
                  <c:v>17.53</c:v>
                </c:pt>
                <c:pt idx="18">
                  <c:v>17.49</c:v>
                </c:pt>
                <c:pt idx="19">
                  <c:v>17.5725</c:v>
                </c:pt>
                <c:pt idx="20">
                  <c:v>17.735</c:v>
                </c:pt>
                <c:pt idx="21">
                  <c:v>17.815</c:v>
                </c:pt>
                <c:pt idx="22">
                  <c:v>17.9</c:v>
                </c:pt>
                <c:pt idx="23">
                  <c:v>17.8175</c:v>
                </c:pt>
                <c:pt idx="24">
                  <c:v>17.5325</c:v>
                </c:pt>
                <c:pt idx="25">
                  <c:v>17.37</c:v>
                </c:pt>
                <c:pt idx="26">
                  <c:v>17.7725</c:v>
                </c:pt>
                <c:pt idx="27">
                  <c:v>18.02</c:v>
                </c:pt>
                <c:pt idx="28">
                  <c:v>17.98</c:v>
                </c:pt>
                <c:pt idx="29">
                  <c:v>18.22</c:v>
                </c:pt>
                <c:pt idx="30">
                  <c:v>18.66</c:v>
                </c:pt>
                <c:pt idx="31">
                  <c:v>18.82</c:v>
                </c:pt>
                <c:pt idx="32">
                  <c:v>18.62</c:v>
                </c:pt>
                <c:pt idx="33">
                  <c:v>18.7</c:v>
                </c:pt>
                <c:pt idx="34">
                  <c:v>18.34</c:v>
                </c:pt>
                <c:pt idx="35">
                  <c:v>17.8975</c:v>
                </c:pt>
                <c:pt idx="36">
                  <c:v>17.2925</c:v>
                </c:pt>
                <c:pt idx="37">
                  <c:v>16.2575</c:v>
                </c:pt>
                <c:pt idx="38">
                  <c:v>15.5075</c:v>
                </c:pt>
                <c:pt idx="39">
                  <c:v>15.195</c:v>
                </c:pt>
                <c:pt idx="40">
                  <c:v>15.275</c:v>
                </c:pt>
                <c:pt idx="41">
                  <c:v>15.785</c:v>
                </c:pt>
                <c:pt idx="42">
                  <c:v>16.22</c:v>
                </c:pt>
                <c:pt idx="43">
                  <c:v>16.46</c:v>
                </c:pt>
                <c:pt idx="44">
                  <c:v>16.9725</c:v>
                </c:pt>
                <c:pt idx="45">
                  <c:v>17.49</c:v>
                </c:pt>
                <c:pt idx="46">
                  <c:v>17.61</c:v>
                </c:pt>
                <c:pt idx="47">
                  <c:v>17.215</c:v>
                </c:pt>
                <c:pt idx="48">
                  <c:v>16.495</c:v>
                </c:pt>
                <c:pt idx="49">
                  <c:v>15.43</c:v>
                </c:pt>
                <c:pt idx="50">
                  <c:v>15.4675</c:v>
                </c:pt>
                <c:pt idx="51">
                  <c:v>14.96</c:v>
                </c:pt>
                <c:pt idx="52">
                  <c:v>14.2925</c:v>
                </c:pt>
                <c:pt idx="53">
                  <c:v>13.83</c:v>
                </c:pt>
                <c:pt idx="54">
                  <c:v>13.5175</c:v>
                </c:pt>
                <c:pt idx="55">
                  <c:v>13.48</c:v>
                </c:pt>
                <c:pt idx="56">
                  <c:v>13.4425</c:v>
                </c:pt>
                <c:pt idx="57">
                  <c:v>13.56</c:v>
                </c:pt>
                <c:pt idx="58">
                  <c:v>13.635</c:v>
                </c:pt>
                <c:pt idx="59">
                  <c:v>14.14</c:v>
                </c:pt>
                <c:pt idx="60">
                  <c:v>14.45</c:v>
                </c:pt>
                <c:pt idx="61">
                  <c:v>14.5275</c:v>
                </c:pt>
                <c:pt idx="62">
                  <c:v>14.645</c:v>
                </c:pt>
                <c:pt idx="63">
                  <c:v>15.1575</c:v>
                </c:pt>
                <c:pt idx="64">
                  <c:v>15.6275</c:v>
                </c:pt>
                <c:pt idx="65">
                  <c:v>15.63</c:v>
                </c:pt>
                <c:pt idx="66">
                  <c:v>15.47</c:v>
                </c:pt>
                <c:pt idx="67">
                  <c:v>15.6275</c:v>
                </c:pt>
                <c:pt idx="68">
                  <c:v>15.6275</c:v>
                </c:pt>
                <c:pt idx="69">
                  <c:v>15.47</c:v>
                </c:pt>
                <c:pt idx="70">
                  <c:v>15.3525</c:v>
                </c:pt>
                <c:pt idx="71">
                  <c:v>15.195</c:v>
                </c:pt>
                <c:pt idx="72">
                  <c:v>14.96</c:v>
                </c:pt>
                <c:pt idx="73">
                  <c:v>14.45</c:v>
                </c:pt>
                <c:pt idx="74">
                  <c:v>14.1375</c:v>
                </c:pt>
                <c:pt idx="75">
                  <c:v>13.7525</c:v>
                </c:pt>
                <c:pt idx="76">
                  <c:v>13.2875</c:v>
                </c:pt>
                <c:pt idx="77">
                  <c:v>12.555</c:v>
                </c:pt>
                <c:pt idx="78">
                  <c:v>12.135</c:v>
                </c:pt>
                <c:pt idx="79">
                  <c:v>11.8975</c:v>
                </c:pt>
                <c:pt idx="80">
                  <c:v>12.095</c:v>
                </c:pt>
                <c:pt idx="81">
                  <c:v>12.44</c:v>
                </c:pt>
                <c:pt idx="82">
                  <c:v>12.9425</c:v>
                </c:pt>
                <c:pt idx="83">
                  <c:v>13.17</c:v>
                </c:pt>
                <c:pt idx="84">
                  <c:v>13.3275</c:v>
                </c:pt>
                <c:pt idx="85">
                  <c:v>13.0975</c:v>
                </c:pt>
                <c:pt idx="86">
                  <c:v>12.4</c:v>
                </c:pt>
                <c:pt idx="87">
                  <c:v>11.9775</c:v>
                </c:pt>
                <c:pt idx="88">
                  <c:v>11.586666666666666</c:v>
                </c:pt>
                <c:pt idx="89">
                  <c:v>11.1625</c:v>
                </c:pt>
                <c:pt idx="90">
                  <c:v>10.6225</c:v>
                </c:pt>
                <c:pt idx="91">
                  <c:v>10.035</c:v>
                </c:pt>
                <c:pt idx="92">
                  <c:v>9.92</c:v>
                </c:pt>
                <c:pt idx="93">
                  <c:v>9.495</c:v>
                </c:pt>
                <c:pt idx="94">
                  <c:v>9.225</c:v>
                </c:pt>
                <c:pt idx="95">
                  <c:v>8.5725</c:v>
                </c:pt>
                <c:pt idx="96">
                  <c:v>7.9575</c:v>
                </c:pt>
                <c:pt idx="97">
                  <c:v>7.15</c:v>
                </c:pt>
                <c:pt idx="98">
                  <c:v>6.7625</c:v>
                </c:pt>
                <c:pt idx="99">
                  <c:v>6.4475</c:v>
                </c:pt>
                <c:pt idx="100">
                  <c:v>6.0625</c:v>
                </c:pt>
                <c:pt idx="101">
                  <c:v>5.4375</c:v>
                </c:pt>
                <c:pt idx="102">
                  <c:v>4.895</c:v>
                </c:pt>
                <c:pt idx="103">
                  <c:v>4.35</c:v>
                </c:pt>
                <c:pt idx="104">
                  <c:v>3.8425</c:v>
                </c:pt>
                <c:pt idx="105">
                  <c:v>3.2575</c:v>
                </c:pt>
              </c:numCache>
            </c:numRef>
          </c:val>
          <c:smooth val="0"/>
        </c:ser>
        <c:ser>
          <c:idx val="1"/>
          <c:order val="1"/>
          <c:tx>
            <c:v>2004 Temp.</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'[1]RapTemp06'!$U$8:$U$114</c:f>
              <c:numCache>
                <c:ptCount val="107"/>
                <c:pt idx="0">
                  <c:v>38878</c:v>
                </c:pt>
                <c:pt idx="1">
                  <c:v>38879</c:v>
                </c:pt>
                <c:pt idx="2">
                  <c:v>38880</c:v>
                </c:pt>
                <c:pt idx="3">
                  <c:v>38881</c:v>
                </c:pt>
                <c:pt idx="4">
                  <c:v>38882</c:v>
                </c:pt>
                <c:pt idx="5">
                  <c:v>38883</c:v>
                </c:pt>
                <c:pt idx="6">
                  <c:v>38884</c:v>
                </c:pt>
                <c:pt idx="7">
                  <c:v>38885</c:v>
                </c:pt>
                <c:pt idx="8">
                  <c:v>38886</c:v>
                </c:pt>
                <c:pt idx="9">
                  <c:v>38887</c:v>
                </c:pt>
                <c:pt idx="10">
                  <c:v>38888</c:v>
                </c:pt>
                <c:pt idx="11">
                  <c:v>38889</c:v>
                </c:pt>
                <c:pt idx="12">
                  <c:v>38890</c:v>
                </c:pt>
                <c:pt idx="13">
                  <c:v>38891</c:v>
                </c:pt>
                <c:pt idx="14">
                  <c:v>38892</c:v>
                </c:pt>
                <c:pt idx="15">
                  <c:v>38893</c:v>
                </c:pt>
                <c:pt idx="16">
                  <c:v>38894</c:v>
                </c:pt>
                <c:pt idx="17">
                  <c:v>38895</c:v>
                </c:pt>
                <c:pt idx="18">
                  <c:v>38896</c:v>
                </c:pt>
                <c:pt idx="19">
                  <c:v>38897</c:v>
                </c:pt>
                <c:pt idx="20">
                  <c:v>38898</c:v>
                </c:pt>
                <c:pt idx="21">
                  <c:v>38899</c:v>
                </c:pt>
                <c:pt idx="22">
                  <c:v>38900</c:v>
                </c:pt>
                <c:pt idx="23">
                  <c:v>38901</c:v>
                </c:pt>
                <c:pt idx="24">
                  <c:v>38902</c:v>
                </c:pt>
                <c:pt idx="25">
                  <c:v>38903</c:v>
                </c:pt>
                <c:pt idx="26">
                  <c:v>38904</c:v>
                </c:pt>
                <c:pt idx="27">
                  <c:v>38905</c:v>
                </c:pt>
                <c:pt idx="28">
                  <c:v>38906</c:v>
                </c:pt>
                <c:pt idx="29">
                  <c:v>38907</c:v>
                </c:pt>
                <c:pt idx="30">
                  <c:v>38908</c:v>
                </c:pt>
                <c:pt idx="31">
                  <c:v>38909</c:v>
                </c:pt>
                <c:pt idx="32">
                  <c:v>38910</c:v>
                </c:pt>
                <c:pt idx="33">
                  <c:v>38911</c:v>
                </c:pt>
                <c:pt idx="34">
                  <c:v>38912</c:v>
                </c:pt>
                <c:pt idx="35">
                  <c:v>38913</c:v>
                </c:pt>
                <c:pt idx="36">
                  <c:v>38914</c:v>
                </c:pt>
                <c:pt idx="37">
                  <c:v>38915</c:v>
                </c:pt>
                <c:pt idx="38">
                  <c:v>38916</c:v>
                </c:pt>
                <c:pt idx="39">
                  <c:v>38917</c:v>
                </c:pt>
                <c:pt idx="40">
                  <c:v>38918</c:v>
                </c:pt>
                <c:pt idx="41">
                  <c:v>38919</c:v>
                </c:pt>
                <c:pt idx="42">
                  <c:v>38920</c:v>
                </c:pt>
                <c:pt idx="43">
                  <c:v>38921</c:v>
                </c:pt>
                <c:pt idx="44">
                  <c:v>38922</c:v>
                </c:pt>
                <c:pt idx="45">
                  <c:v>38923</c:v>
                </c:pt>
                <c:pt idx="46">
                  <c:v>38924</c:v>
                </c:pt>
                <c:pt idx="47">
                  <c:v>38925</c:v>
                </c:pt>
                <c:pt idx="48">
                  <c:v>38926</c:v>
                </c:pt>
                <c:pt idx="49">
                  <c:v>38927</c:v>
                </c:pt>
                <c:pt idx="50">
                  <c:v>38928</c:v>
                </c:pt>
                <c:pt idx="51">
                  <c:v>38929</c:v>
                </c:pt>
                <c:pt idx="52">
                  <c:v>38930</c:v>
                </c:pt>
                <c:pt idx="53">
                  <c:v>38931</c:v>
                </c:pt>
                <c:pt idx="54">
                  <c:v>38932</c:v>
                </c:pt>
                <c:pt idx="55">
                  <c:v>38933</c:v>
                </c:pt>
                <c:pt idx="56">
                  <c:v>38934</c:v>
                </c:pt>
                <c:pt idx="57">
                  <c:v>38935</c:v>
                </c:pt>
                <c:pt idx="58">
                  <c:v>38936</c:v>
                </c:pt>
                <c:pt idx="59">
                  <c:v>38937</c:v>
                </c:pt>
                <c:pt idx="60">
                  <c:v>38938</c:v>
                </c:pt>
                <c:pt idx="61">
                  <c:v>38939</c:v>
                </c:pt>
                <c:pt idx="62">
                  <c:v>38940</c:v>
                </c:pt>
                <c:pt idx="63">
                  <c:v>38941</c:v>
                </c:pt>
                <c:pt idx="64">
                  <c:v>38942</c:v>
                </c:pt>
                <c:pt idx="65">
                  <c:v>38943</c:v>
                </c:pt>
                <c:pt idx="66">
                  <c:v>38944</c:v>
                </c:pt>
                <c:pt idx="67">
                  <c:v>38945</c:v>
                </c:pt>
                <c:pt idx="68">
                  <c:v>38946</c:v>
                </c:pt>
                <c:pt idx="69">
                  <c:v>38947</c:v>
                </c:pt>
                <c:pt idx="70">
                  <c:v>38948</c:v>
                </c:pt>
                <c:pt idx="71">
                  <c:v>38949</c:v>
                </c:pt>
                <c:pt idx="72">
                  <c:v>38950</c:v>
                </c:pt>
                <c:pt idx="73">
                  <c:v>38951</c:v>
                </c:pt>
                <c:pt idx="74">
                  <c:v>38952</c:v>
                </c:pt>
                <c:pt idx="75">
                  <c:v>38953</c:v>
                </c:pt>
                <c:pt idx="76">
                  <c:v>38954</c:v>
                </c:pt>
                <c:pt idx="77">
                  <c:v>38955</c:v>
                </c:pt>
                <c:pt idx="78">
                  <c:v>38956</c:v>
                </c:pt>
                <c:pt idx="79">
                  <c:v>38957</c:v>
                </c:pt>
                <c:pt idx="80">
                  <c:v>38958</c:v>
                </c:pt>
                <c:pt idx="81">
                  <c:v>38959</c:v>
                </c:pt>
                <c:pt idx="82">
                  <c:v>38960</c:v>
                </c:pt>
                <c:pt idx="83">
                  <c:v>38961</c:v>
                </c:pt>
                <c:pt idx="84">
                  <c:v>38962</c:v>
                </c:pt>
                <c:pt idx="85">
                  <c:v>38963</c:v>
                </c:pt>
                <c:pt idx="86">
                  <c:v>38964</c:v>
                </c:pt>
                <c:pt idx="87">
                  <c:v>38965</c:v>
                </c:pt>
                <c:pt idx="88">
                  <c:v>38966</c:v>
                </c:pt>
                <c:pt idx="89">
                  <c:v>38967</c:v>
                </c:pt>
                <c:pt idx="90">
                  <c:v>38968</c:v>
                </c:pt>
                <c:pt idx="91">
                  <c:v>38969</c:v>
                </c:pt>
                <c:pt idx="92">
                  <c:v>38970</c:v>
                </c:pt>
                <c:pt idx="93">
                  <c:v>38971</c:v>
                </c:pt>
                <c:pt idx="94">
                  <c:v>38972</c:v>
                </c:pt>
                <c:pt idx="95">
                  <c:v>38973</c:v>
                </c:pt>
                <c:pt idx="96">
                  <c:v>38974</c:v>
                </c:pt>
                <c:pt idx="97">
                  <c:v>38975</c:v>
                </c:pt>
                <c:pt idx="98">
                  <c:v>38976</c:v>
                </c:pt>
                <c:pt idx="99">
                  <c:v>38977</c:v>
                </c:pt>
                <c:pt idx="100">
                  <c:v>38978</c:v>
                </c:pt>
                <c:pt idx="101">
                  <c:v>38979</c:v>
                </c:pt>
                <c:pt idx="102">
                  <c:v>38980</c:v>
                </c:pt>
                <c:pt idx="103">
                  <c:v>38981</c:v>
                </c:pt>
                <c:pt idx="104">
                  <c:v>38982</c:v>
                </c:pt>
                <c:pt idx="105">
                  <c:v>38983</c:v>
                </c:pt>
                <c:pt idx="106">
                  <c:v>38984</c:v>
                </c:pt>
              </c:numCache>
            </c:numRef>
          </c:cat>
          <c:val>
            <c:numRef>
              <c:f>'[2]rapids06'!$L$8:$L$115</c:f>
              <c:numCache>
                <c:ptCount val="108"/>
                <c:pt idx="2">
                  <c:v>15.72</c:v>
                </c:pt>
                <c:pt idx="3">
                  <c:v>15.7975</c:v>
                </c:pt>
                <c:pt idx="4">
                  <c:v>16.0725</c:v>
                </c:pt>
                <c:pt idx="5">
                  <c:v>16.6625</c:v>
                </c:pt>
                <c:pt idx="6">
                  <c:v>16.98</c:v>
                </c:pt>
                <c:pt idx="7">
                  <c:v>17.54</c:v>
                </c:pt>
                <c:pt idx="8">
                  <c:v>17.94</c:v>
                </c:pt>
                <c:pt idx="9">
                  <c:v>18.06</c:v>
                </c:pt>
                <c:pt idx="10">
                  <c:v>18.22</c:v>
                </c:pt>
                <c:pt idx="11">
                  <c:v>18.705</c:v>
                </c:pt>
                <c:pt idx="12">
                  <c:v>19.19</c:v>
                </c:pt>
                <c:pt idx="13">
                  <c:v>19.7575</c:v>
                </c:pt>
                <c:pt idx="14">
                  <c:v>20.285</c:v>
                </c:pt>
                <c:pt idx="15">
                  <c:v>20.65</c:v>
                </c:pt>
                <c:pt idx="16">
                  <c:v>20.975</c:v>
                </c:pt>
                <c:pt idx="17">
                  <c:v>20.57</c:v>
                </c:pt>
                <c:pt idx="18">
                  <c:v>20.2</c:v>
                </c:pt>
                <c:pt idx="19">
                  <c:v>19.8</c:v>
                </c:pt>
                <c:pt idx="20">
                  <c:v>19.35</c:v>
                </c:pt>
                <c:pt idx="21">
                  <c:v>19.23</c:v>
                </c:pt>
                <c:pt idx="22">
                  <c:v>19.43</c:v>
                </c:pt>
                <c:pt idx="23">
                  <c:v>19.39</c:v>
                </c:pt>
                <c:pt idx="24">
                  <c:v>19.15</c:v>
                </c:pt>
                <c:pt idx="25">
                  <c:v>18.9475</c:v>
                </c:pt>
                <c:pt idx="26">
                  <c:v>18.62</c:v>
                </c:pt>
                <c:pt idx="27">
                  <c:v>18.18</c:v>
                </c:pt>
                <c:pt idx="28">
                  <c:v>17.6575</c:v>
                </c:pt>
                <c:pt idx="29">
                  <c:v>17.22</c:v>
                </c:pt>
                <c:pt idx="30">
                  <c:v>16.9</c:v>
                </c:pt>
                <c:pt idx="31">
                  <c:v>16.94</c:v>
                </c:pt>
                <c:pt idx="32">
                  <c:v>17.06</c:v>
                </c:pt>
                <c:pt idx="33">
                  <c:v>17.46</c:v>
                </c:pt>
                <c:pt idx="34">
                  <c:v>17.9</c:v>
                </c:pt>
                <c:pt idx="35">
                  <c:v>18.14</c:v>
                </c:pt>
                <c:pt idx="36">
                  <c:v>18.26</c:v>
                </c:pt>
                <c:pt idx="37">
                  <c:v>18.5</c:v>
                </c:pt>
                <c:pt idx="38">
                  <c:v>18.42</c:v>
                </c:pt>
                <c:pt idx="39">
                  <c:v>18.06</c:v>
                </c:pt>
                <c:pt idx="40">
                  <c:v>18.14</c:v>
                </c:pt>
                <c:pt idx="41">
                  <c:v>17.98</c:v>
                </c:pt>
                <c:pt idx="42">
                  <c:v>17.9</c:v>
                </c:pt>
                <c:pt idx="43">
                  <c:v>17.78</c:v>
                </c:pt>
                <c:pt idx="44">
                  <c:v>16.7825</c:v>
                </c:pt>
                <c:pt idx="45">
                  <c:v>17.46</c:v>
                </c:pt>
                <c:pt idx="46">
                  <c:v>17.655</c:v>
                </c:pt>
                <c:pt idx="47">
                  <c:v>17.695</c:v>
                </c:pt>
                <c:pt idx="48">
                  <c:v>18.18</c:v>
                </c:pt>
                <c:pt idx="49">
                  <c:v>18.34</c:v>
                </c:pt>
                <c:pt idx="50">
                  <c:v>18.5</c:v>
                </c:pt>
                <c:pt idx="51">
                  <c:v>17.98</c:v>
                </c:pt>
                <c:pt idx="52">
                  <c:v>17.575</c:v>
                </c:pt>
                <c:pt idx="53">
                  <c:v>17.06</c:v>
                </c:pt>
                <c:pt idx="54">
                  <c:v>16.5825</c:v>
                </c:pt>
                <c:pt idx="55">
                  <c:v>16.35</c:v>
                </c:pt>
                <c:pt idx="56">
                  <c:v>16.3875</c:v>
                </c:pt>
                <c:pt idx="57">
                  <c:v>16.27</c:v>
                </c:pt>
                <c:pt idx="58">
                  <c:v>16.0725</c:v>
                </c:pt>
                <c:pt idx="59">
                  <c:v>16.2675</c:v>
                </c:pt>
                <c:pt idx="60">
                  <c:v>16.585</c:v>
                </c:pt>
                <c:pt idx="61">
                  <c:v>17.1</c:v>
                </c:pt>
                <c:pt idx="62">
                  <c:v>17.42</c:v>
                </c:pt>
                <c:pt idx="63">
                  <c:v>17.775</c:v>
                </c:pt>
                <c:pt idx="64">
                  <c:v>17.9</c:v>
                </c:pt>
                <c:pt idx="65">
                  <c:v>17.78</c:v>
                </c:pt>
                <c:pt idx="66">
                  <c:v>18.02</c:v>
                </c:pt>
                <c:pt idx="67">
                  <c:v>17.6975</c:v>
                </c:pt>
                <c:pt idx="68">
                  <c:v>17.5</c:v>
                </c:pt>
                <c:pt idx="69">
                  <c:v>17.58</c:v>
                </c:pt>
                <c:pt idx="70">
                  <c:v>17.7375</c:v>
                </c:pt>
                <c:pt idx="71">
                  <c:v>17.9</c:v>
                </c:pt>
                <c:pt idx="72">
                  <c:v>17.495</c:v>
                </c:pt>
                <c:pt idx="73">
                  <c:v>17.02</c:v>
                </c:pt>
                <c:pt idx="74">
                  <c:v>16.86</c:v>
                </c:pt>
                <c:pt idx="75">
                  <c:v>15.995</c:v>
                </c:pt>
                <c:pt idx="76">
                  <c:v>15.0825</c:v>
                </c:pt>
                <c:pt idx="77">
                  <c:v>13.5625</c:v>
                </c:pt>
                <c:pt idx="78">
                  <c:v>12.71</c:v>
                </c:pt>
                <c:pt idx="79">
                  <c:v>11.825</c:v>
                </c:pt>
                <c:pt idx="80">
                  <c:v>11.045</c:v>
                </c:pt>
                <c:pt idx="81">
                  <c:v>10.775</c:v>
                </c:pt>
                <c:pt idx="82">
                  <c:v>11.275</c:v>
                </c:pt>
                <c:pt idx="83">
                  <c:v>11.47</c:v>
                </c:pt>
                <c:pt idx="84">
                  <c:v>11.3925</c:v>
                </c:pt>
                <c:pt idx="85">
                  <c:v>11.1225</c:v>
                </c:pt>
                <c:pt idx="86">
                  <c:v>10.5075</c:v>
                </c:pt>
                <c:pt idx="87">
                  <c:v>10.0775</c:v>
                </c:pt>
                <c:pt idx="88">
                  <c:v>9.725</c:v>
                </c:pt>
                <c:pt idx="89">
                  <c:v>9.495</c:v>
                </c:pt>
                <c:pt idx="90">
                  <c:v>9.035</c:v>
                </c:pt>
                <c:pt idx="91">
                  <c:v>8.6525</c:v>
                </c:pt>
                <c:pt idx="92">
                  <c:v>8.0725</c:v>
                </c:pt>
                <c:pt idx="93">
                  <c:v>7.8</c:v>
                </c:pt>
                <c:pt idx="94">
                  <c:v>7.4525</c:v>
                </c:pt>
                <c:pt idx="95">
                  <c:v>7.3325</c:v>
                </c:pt>
                <c:pt idx="96">
                  <c:v>6.91</c:v>
                </c:pt>
                <c:pt idx="97">
                  <c:v>6.6</c:v>
                </c:pt>
                <c:pt idx="98">
                  <c:v>6.055</c:v>
                </c:pt>
                <c:pt idx="99">
                  <c:v>5.5125</c:v>
                </c:pt>
                <c:pt idx="100">
                  <c:v>4.8875</c:v>
                </c:pt>
                <c:pt idx="101">
                  <c:v>4.145</c:v>
                </c:pt>
                <c:pt idx="102">
                  <c:v>3.79</c:v>
                </c:pt>
              </c:numCache>
            </c:numRef>
          </c:val>
          <c:smooth val="0"/>
        </c:ser>
        <c:ser>
          <c:idx val="2"/>
          <c:order val="2"/>
          <c:tx>
            <c:v>2005 Temp.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'[1]RapTemp06'!$U$8:$U$114</c:f>
              <c:numCache>
                <c:ptCount val="107"/>
                <c:pt idx="0">
                  <c:v>38878</c:v>
                </c:pt>
                <c:pt idx="1">
                  <c:v>38879</c:v>
                </c:pt>
                <c:pt idx="2">
                  <c:v>38880</c:v>
                </c:pt>
                <c:pt idx="3">
                  <c:v>38881</c:v>
                </c:pt>
                <c:pt idx="4">
                  <c:v>38882</c:v>
                </c:pt>
                <c:pt idx="5">
                  <c:v>38883</c:v>
                </c:pt>
                <c:pt idx="6">
                  <c:v>38884</c:v>
                </c:pt>
                <c:pt idx="7">
                  <c:v>38885</c:v>
                </c:pt>
                <c:pt idx="8">
                  <c:v>38886</c:v>
                </c:pt>
                <c:pt idx="9">
                  <c:v>38887</c:v>
                </c:pt>
                <c:pt idx="10">
                  <c:v>38888</c:v>
                </c:pt>
                <c:pt idx="11">
                  <c:v>38889</c:v>
                </c:pt>
                <c:pt idx="12">
                  <c:v>38890</c:v>
                </c:pt>
                <c:pt idx="13">
                  <c:v>38891</c:v>
                </c:pt>
                <c:pt idx="14">
                  <c:v>38892</c:v>
                </c:pt>
                <c:pt idx="15">
                  <c:v>38893</c:v>
                </c:pt>
                <c:pt idx="16">
                  <c:v>38894</c:v>
                </c:pt>
                <c:pt idx="17">
                  <c:v>38895</c:v>
                </c:pt>
                <c:pt idx="18">
                  <c:v>38896</c:v>
                </c:pt>
                <c:pt idx="19">
                  <c:v>38897</c:v>
                </c:pt>
                <c:pt idx="20">
                  <c:v>38898</c:v>
                </c:pt>
                <c:pt idx="21">
                  <c:v>38899</c:v>
                </c:pt>
                <c:pt idx="22">
                  <c:v>38900</c:v>
                </c:pt>
                <c:pt idx="23">
                  <c:v>38901</c:v>
                </c:pt>
                <c:pt idx="24">
                  <c:v>38902</c:v>
                </c:pt>
                <c:pt idx="25">
                  <c:v>38903</c:v>
                </c:pt>
                <c:pt idx="26">
                  <c:v>38904</c:v>
                </c:pt>
                <c:pt idx="27">
                  <c:v>38905</c:v>
                </c:pt>
                <c:pt idx="28">
                  <c:v>38906</c:v>
                </c:pt>
                <c:pt idx="29">
                  <c:v>38907</c:v>
                </c:pt>
                <c:pt idx="30">
                  <c:v>38908</c:v>
                </c:pt>
                <c:pt idx="31">
                  <c:v>38909</c:v>
                </c:pt>
                <c:pt idx="32">
                  <c:v>38910</c:v>
                </c:pt>
                <c:pt idx="33">
                  <c:v>38911</c:v>
                </c:pt>
                <c:pt idx="34">
                  <c:v>38912</c:v>
                </c:pt>
                <c:pt idx="35">
                  <c:v>38913</c:v>
                </c:pt>
                <c:pt idx="36">
                  <c:v>38914</c:v>
                </c:pt>
                <c:pt idx="37">
                  <c:v>38915</c:v>
                </c:pt>
                <c:pt idx="38">
                  <c:v>38916</c:v>
                </c:pt>
                <c:pt idx="39">
                  <c:v>38917</c:v>
                </c:pt>
                <c:pt idx="40">
                  <c:v>38918</c:v>
                </c:pt>
                <c:pt idx="41">
                  <c:v>38919</c:v>
                </c:pt>
                <c:pt idx="42">
                  <c:v>38920</c:v>
                </c:pt>
                <c:pt idx="43">
                  <c:v>38921</c:v>
                </c:pt>
                <c:pt idx="44">
                  <c:v>38922</c:v>
                </c:pt>
                <c:pt idx="45">
                  <c:v>38923</c:v>
                </c:pt>
                <c:pt idx="46">
                  <c:v>38924</c:v>
                </c:pt>
                <c:pt idx="47">
                  <c:v>38925</c:v>
                </c:pt>
                <c:pt idx="48">
                  <c:v>38926</c:v>
                </c:pt>
                <c:pt idx="49">
                  <c:v>38927</c:v>
                </c:pt>
                <c:pt idx="50">
                  <c:v>38928</c:v>
                </c:pt>
                <c:pt idx="51">
                  <c:v>38929</c:v>
                </c:pt>
                <c:pt idx="52">
                  <c:v>38930</c:v>
                </c:pt>
                <c:pt idx="53">
                  <c:v>38931</c:v>
                </c:pt>
                <c:pt idx="54">
                  <c:v>38932</c:v>
                </c:pt>
                <c:pt idx="55">
                  <c:v>38933</c:v>
                </c:pt>
                <c:pt idx="56">
                  <c:v>38934</c:v>
                </c:pt>
                <c:pt idx="57">
                  <c:v>38935</c:v>
                </c:pt>
                <c:pt idx="58">
                  <c:v>38936</c:v>
                </c:pt>
                <c:pt idx="59">
                  <c:v>38937</c:v>
                </c:pt>
                <c:pt idx="60">
                  <c:v>38938</c:v>
                </c:pt>
                <c:pt idx="61">
                  <c:v>38939</c:v>
                </c:pt>
                <c:pt idx="62">
                  <c:v>38940</c:v>
                </c:pt>
                <c:pt idx="63">
                  <c:v>38941</c:v>
                </c:pt>
                <c:pt idx="64">
                  <c:v>38942</c:v>
                </c:pt>
                <c:pt idx="65">
                  <c:v>38943</c:v>
                </c:pt>
                <c:pt idx="66">
                  <c:v>38944</c:v>
                </c:pt>
                <c:pt idx="67">
                  <c:v>38945</c:v>
                </c:pt>
                <c:pt idx="68">
                  <c:v>38946</c:v>
                </c:pt>
                <c:pt idx="69">
                  <c:v>38947</c:v>
                </c:pt>
                <c:pt idx="70">
                  <c:v>38948</c:v>
                </c:pt>
                <c:pt idx="71">
                  <c:v>38949</c:v>
                </c:pt>
                <c:pt idx="72">
                  <c:v>38950</c:v>
                </c:pt>
                <c:pt idx="73">
                  <c:v>38951</c:v>
                </c:pt>
                <c:pt idx="74">
                  <c:v>38952</c:v>
                </c:pt>
                <c:pt idx="75">
                  <c:v>38953</c:v>
                </c:pt>
                <c:pt idx="76">
                  <c:v>38954</c:v>
                </c:pt>
                <c:pt idx="77">
                  <c:v>38955</c:v>
                </c:pt>
                <c:pt idx="78">
                  <c:v>38956</c:v>
                </c:pt>
                <c:pt idx="79">
                  <c:v>38957</c:v>
                </c:pt>
                <c:pt idx="80">
                  <c:v>38958</c:v>
                </c:pt>
                <c:pt idx="81">
                  <c:v>38959</c:v>
                </c:pt>
                <c:pt idx="82">
                  <c:v>38960</c:v>
                </c:pt>
                <c:pt idx="83">
                  <c:v>38961</c:v>
                </c:pt>
                <c:pt idx="84">
                  <c:v>38962</c:v>
                </c:pt>
                <c:pt idx="85">
                  <c:v>38963</c:v>
                </c:pt>
                <c:pt idx="86">
                  <c:v>38964</c:v>
                </c:pt>
                <c:pt idx="87">
                  <c:v>38965</c:v>
                </c:pt>
                <c:pt idx="88">
                  <c:v>38966</c:v>
                </c:pt>
                <c:pt idx="89">
                  <c:v>38967</c:v>
                </c:pt>
                <c:pt idx="90">
                  <c:v>38968</c:v>
                </c:pt>
                <c:pt idx="91">
                  <c:v>38969</c:v>
                </c:pt>
                <c:pt idx="92">
                  <c:v>38970</c:v>
                </c:pt>
                <c:pt idx="93">
                  <c:v>38971</c:v>
                </c:pt>
                <c:pt idx="94">
                  <c:v>38972</c:v>
                </c:pt>
                <c:pt idx="95">
                  <c:v>38973</c:v>
                </c:pt>
                <c:pt idx="96">
                  <c:v>38974</c:v>
                </c:pt>
                <c:pt idx="97">
                  <c:v>38975</c:v>
                </c:pt>
                <c:pt idx="98">
                  <c:v>38976</c:v>
                </c:pt>
                <c:pt idx="99">
                  <c:v>38977</c:v>
                </c:pt>
                <c:pt idx="100">
                  <c:v>38978</c:v>
                </c:pt>
                <c:pt idx="101">
                  <c:v>38979</c:v>
                </c:pt>
                <c:pt idx="102">
                  <c:v>38980</c:v>
                </c:pt>
                <c:pt idx="103">
                  <c:v>38981</c:v>
                </c:pt>
                <c:pt idx="104">
                  <c:v>38982</c:v>
                </c:pt>
                <c:pt idx="105">
                  <c:v>38983</c:v>
                </c:pt>
                <c:pt idx="106">
                  <c:v>38984</c:v>
                </c:pt>
              </c:numCache>
            </c:numRef>
          </c:cat>
          <c:val>
            <c:numRef>
              <c:f>'[2]rapids06'!$O$8:$O$115</c:f>
              <c:numCache>
                <c:ptCount val="108"/>
                <c:pt idx="5">
                  <c:v>17.97</c:v>
                </c:pt>
                <c:pt idx="6">
                  <c:v>18.096666666666668</c:v>
                </c:pt>
                <c:pt idx="7">
                  <c:v>18.123333333333342</c:v>
                </c:pt>
                <c:pt idx="8">
                  <c:v>17.71</c:v>
                </c:pt>
                <c:pt idx="9">
                  <c:v>17.07125</c:v>
                </c:pt>
                <c:pt idx="10">
                  <c:v>16.0925</c:v>
                </c:pt>
                <c:pt idx="11">
                  <c:v>15.781666666666661</c:v>
                </c:pt>
                <c:pt idx="12">
                  <c:v>16.02666666666667</c:v>
                </c:pt>
                <c:pt idx="13">
                  <c:v>16.25833333333334</c:v>
                </c:pt>
                <c:pt idx="14">
                  <c:v>16.25166666666667</c:v>
                </c:pt>
                <c:pt idx="15">
                  <c:v>16.052</c:v>
                </c:pt>
                <c:pt idx="16">
                  <c:v>16.05478260869565</c:v>
                </c:pt>
                <c:pt idx="17">
                  <c:v>16.225833333333338</c:v>
                </c:pt>
                <c:pt idx="18">
                  <c:v>16.913333333333334</c:v>
                </c:pt>
                <c:pt idx="19">
                  <c:v>17.38333333333333</c:v>
                </c:pt>
                <c:pt idx="20">
                  <c:v>17.843333333333334</c:v>
                </c:pt>
                <c:pt idx="21">
                  <c:v>18.416666666666664</c:v>
                </c:pt>
                <c:pt idx="22">
                  <c:v>18.544583333333335</c:v>
                </c:pt>
                <c:pt idx="23">
                  <c:v>18.33</c:v>
                </c:pt>
                <c:pt idx="24">
                  <c:v>17.97666666666667</c:v>
                </c:pt>
                <c:pt idx="25">
                  <c:v>17.63</c:v>
                </c:pt>
                <c:pt idx="26">
                  <c:v>17.41</c:v>
                </c:pt>
                <c:pt idx="27">
                  <c:v>17.33</c:v>
                </c:pt>
                <c:pt idx="28">
                  <c:v>17.463333333333335</c:v>
                </c:pt>
                <c:pt idx="29">
                  <c:v>17.823333333333334</c:v>
                </c:pt>
                <c:pt idx="30">
                  <c:v>17.343333333333334</c:v>
                </c:pt>
                <c:pt idx="31">
                  <c:v>16.6275</c:v>
                </c:pt>
                <c:pt idx="32">
                  <c:v>16.1725</c:v>
                </c:pt>
                <c:pt idx="33">
                  <c:v>15.907916666666665</c:v>
                </c:pt>
                <c:pt idx="34">
                  <c:v>15.94291666666667</c:v>
                </c:pt>
                <c:pt idx="35">
                  <c:v>16.36375</c:v>
                </c:pt>
                <c:pt idx="36">
                  <c:v>17.01666666666667</c:v>
                </c:pt>
                <c:pt idx="37">
                  <c:v>17.69666666666666</c:v>
                </c:pt>
                <c:pt idx="38">
                  <c:v>18.18333333333334</c:v>
                </c:pt>
                <c:pt idx="39">
                  <c:v>18.730416666666663</c:v>
                </c:pt>
                <c:pt idx="40">
                  <c:v>18.930416666666662</c:v>
                </c:pt>
                <c:pt idx="41">
                  <c:v>18.425</c:v>
                </c:pt>
                <c:pt idx="42">
                  <c:v>17.716666666666665</c:v>
                </c:pt>
                <c:pt idx="43">
                  <c:v>17.23666666666667</c:v>
                </c:pt>
                <c:pt idx="44">
                  <c:v>17.056666666666665</c:v>
                </c:pt>
                <c:pt idx="45">
                  <c:v>17.07</c:v>
                </c:pt>
                <c:pt idx="46">
                  <c:v>16.905833333333334</c:v>
                </c:pt>
                <c:pt idx="47">
                  <c:v>16.8325</c:v>
                </c:pt>
                <c:pt idx="48">
                  <c:v>16.52875</c:v>
                </c:pt>
                <c:pt idx="49">
                  <c:v>16.8725</c:v>
                </c:pt>
                <c:pt idx="50">
                  <c:v>16.84583333333334</c:v>
                </c:pt>
                <c:pt idx="51">
                  <c:v>16.6825</c:v>
                </c:pt>
                <c:pt idx="52">
                  <c:v>15.784166666666671</c:v>
                </c:pt>
                <c:pt idx="53">
                  <c:v>15.183333333333328</c:v>
                </c:pt>
                <c:pt idx="54">
                  <c:v>15.01</c:v>
                </c:pt>
                <c:pt idx="55">
                  <c:v>14.77</c:v>
                </c:pt>
                <c:pt idx="56">
                  <c:v>14.432916666666666</c:v>
                </c:pt>
                <c:pt idx="57">
                  <c:v>14.623333333333342</c:v>
                </c:pt>
                <c:pt idx="58">
                  <c:v>14.883333333333335</c:v>
                </c:pt>
                <c:pt idx="59">
                  <c:v>14.75</c:v>
                </c:pt>
                <c:pt idx="60">
                  <c:v>15.19375</c:v>
                </c:pt>
                <c:pt idx="61">
                  <c:v>15.5325</c:v>
                </c:pt>
                <c:pt idx="62">
                  <c:v>15.76375</c:v>
                </c:pt>
                <c:pt idx="63">
                  <c:v>16.07125</c:v>
                </c:pt>
                <c:pt idx="64">
                  <c:v>16.62083333333334</c:v>
                </c:pt>
                <c:pt idx="65">
                  <c:v>17.096666666666675</c:v>
                </c:pt>
                <c:pt idx="66">
                  <c:v>17.25</c:v>
                </c:pt>
                <c:pt idx="67">
                  <c:v>17.043333333333337</c:v>
                </c:pt>
                <c:pt idx="68">
                  <c:v>16.83125</c:v>
                </c:pt>
                <c:pt idx="69">
                  <c:v>16.032916666666665</c:v>
                </c:pt>
                <c:pt idx="70">
                  <c:v>15.722916666666668</c:v>
                </c:pt>
                <c:pt idx="71">
                  <c:v>14.982916666666666</c:v>
                </c:pt>
                <c:pt idx="72">
                  <c:v>14.349166666666667</c:v>
                </c:pt>
                <c:pt idx="73">
                  <c:v>13.8625</c:v>
                </c:pt>
                <c:pt idx="74">
                  <c:v>13.6225</c:v>
                </c:pt>
                <c:pt idx="75">
                  <c:v>13.383333333333333</c:v>
                </c:pt>
                <c:pt idx="76">
                  <c:v>13.25</c:v>
                </c:pt>
                <c:pt idx="77">
                  <c:v>13.223333333333334</c:v>
                </c:pt>
                <c:pt idx="78">
                  <c:v>12.98625</c:v>
                </c:pt>
                <c:pt idx="79">
                  <c:v>12.799166666666666</c:v>
                </c:pt>
                <c:pt idx="80">
                  <c:v>12.64333333333333</c:v>
                </c:pt>
                <c:pt idx="81">
                  <c:v>12.64333333333333</c:v>
                </c:pt>
                <c:pt idx="82">
                  <c:v>12.579166666666664</c:v>
                </c:pt>
                <c:pt idx="83">
                  <c:v>11.942916666666662</c:v>
                </c:pt>
                <c:pt idx="84">
                  <c:v>11.462916666666665</c:v>
                </c:pt>
                <c:pt idx="85">
                  <c:v>11.05375</c:v>
                </c:pt>
                <c:pt idx="86">
                  <c:v>10.60375</c:v>
                </c:pt>
                <c:pt idx="87">
                  <c:v>10.273333333333337</c:v>
                </c:pt>
                <c:pt idx="88">
                  <c:v>10.09</c:v>
                </c:pt>
                <c:pt idx="89">
                  <c:v>10.250833333333336</c:v>
                </c:pt>
                <c:pt idx="90">
                  <c:v>10.28791666666667</c:v>
                </c:pt>
                <c:pt idx="91">
                  <c:v>10.00875</c:v>
                </c:pt>
                <c:pt idx="92">
                  <c:v>9.9375</c:v>
                </c:pt>
                <c:pt idx="93">
                  <c:v>9.95125</c:v>
                </c:pt>
                <c:pt idx="94">
                  <c:v>10.13375</c:v>
                </c:pt>
                <c:pt idx="95">
                  <c:v>10.14625</c:v>
                </c:pt>
                <c:pt idx="96">
                  <c:v>10.07375</c:v>
                </c:pt>
                <c:pt idx="97">
                  <c:v>10.023333333333337</c:v>
                </c:pt>
                <c:pt idx="98">
                  <c:v>9.99625</c:v>
                </c:pt>
                <c:pt idx="99">
                  <c:v>9.996666666666671</c:v>
                </c:pt>
                <c:pt idx="100">
                  <c:v>9.8425</c:v>
                </c:pt>
                <c:pt idx="101">
                  <c:v>9.93791666666667</c:v>
                </c:pt>
                <c:pt idx="102">
                  <c:v>9.785</c:v>
                </c:pt>
                <c:pt idx="103">
                  <c:v>9.311666666666667</c:v>
                </c:pt>
                <c:pt idx="104">
                  <c:v>9.006666666666666</c:v>
                </c:pt>
                <c:pt idx="105">
                  <c:v>8.69</c:v>
                </c:pt>
                <c:pt idx="106">
                  <c:v>8.3205</c:v>
                </c:pt>
              </c:numCache>
            </c:numRef>
          </c:val>
          <c:smooth val="0"/>
        </c:ser>
        <c:ser>
          <c:idx val="3"/>
          <c:order val="3"/>
          <c:tx>
            <c:v>2006 Temp.</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'[1]RapTemp06'!$U$8:$U$114</c:f>
              <c:numCache>
                <c:ptCount val="107"/>
                <c:pt idx="0">
                  <c:v>38878</c:v>
                </c:pt>
                <c:pt idx="1">
                  <c:v>38879</c:v>
                </c:pt>
                <c:pt idx="2">
                  <c:v>38880</c:v>
                </c:pt>
                <c:pt idx="3">
                  <c:v>38881</c:v>
                </c:pt>
                <c:pt idx="4">
                  <c:v>38882</c:v>
                </c:pt>
                <c:pt idx="5">
                  <c:v>38883</c:v>
                </c:pt>
                <c:pt idx="6">
                  <c:v>38884</c:v>
                </c:pt>
                <c:pt idx="7">
                  <c:v>38885</c:v>
                </c:pt>
                <c:pt idx="8">
                  <c:v>38886</c:v>
                </c:pt>
                <c:pt idx="9">
                  <c:v>38887</c:v>
                </c:pt>
                <c:pt idx="10">
                  <c:v>38888</c:v>
                </c:pt>
                <c:pt idx="11">
                  <c:v>38889</c:v>
                </c:pt>
                <c:pt idx="12">
                  <c:v>38890</c:v>
                </c:pt>
                <c:pt idx="13">
                  <c:v>38891</c:v>
                </c:pt>
                <c:pt idx="14">
                  <c:v>38892</c:v>
                </c:pt>
                <c:pt idx="15">
                  <c:v>38893</c:v>
                </c:pt>
                <c:pt idx="16">
                  <c:v>38894</c:v>
                </c:pt>
                <c:pt idx="17">
                  <c:v>38895</c:v>
                </c:pt>
                <c:pt idx="18">
                  <c:v>38896</c:v>
                </c:pt>
                <c:pt idx="19">
                  <c:v>38897</c:v>
                </c:pt>
                <c:pt idx="20">
                  <c:v>38898</c:v>
                </c:pt>
                <c:pt idx="21">
                  <c:v>38899</c:v>
                </c:pt>
                <c:pt idx="22">
                  <c:v>38900</c:v>
                </c:pt>
                <c:pt idx="23">
                  <c:v>38901</c:v>
                </c:pt>
                <c:pt idx="24">
                  <c:v>38902</c:v>
                </c:pt>
                <c:pt idx="25">
                  <c:v>38903</c:v>
                </c:pt>
                <c:pt idx="26">
                  <c:v>38904</c:v>
                </c:pt>
                <c:pt idx="27">
                  <c:v>38905</c:v>
                </c:pt>
                <c:pt idx="28">
                  <c:v>38906</c:v>
                </c:pt>
                <c:pt idx="29">
                  <c:v>38907</c:v>
                </c:pt>
                <c:pt idx="30">
                  <c:v>38908</c:v>
                </c:pt>
                <c:pt idx="31">
                  <c:v>38909</c:v>
                </c:pt>
                <c:pt idx="32">
                  <c:v>38910</c:v>
                </c:pt>
                <c:pt idx="33">
                  <c:v>38911</c:v>
                </c:pt>
                <c:pt idx="34">
                  <c:v>38912</c:v>
                </c:pt>
                <c:pt idx="35">
                  <c:v>38913</c:v>
                </c:pt>
                <c:pt idx="36">
                  <c:v>38914</c:v>
                </c:pt>
                <c:pt idx="37">
                  <c:v>38915</c:v>
                </c:pt>
                <c:pt idx="38">
                  <c:v>38916</c:v>
                </c:pt>
                <c:pt idx="39">
                  <c:v>38917</c:v>
                </c:pt>
                <c:pt idx="40">
                  <c:v>38918</c:v>
                </c:pt>
                <c:pt idx="41">
                  <c:v>38919</c:v>
                </c:pt>
                <c:pt idx="42">
                  <c:v>38920</c:v>
                </c:pt>
                <c:pt idx="43">
                  <c:v>38921</c:v>
                </c:pt>
                <c:pt idx="44">
                  <c:v>38922</c:v>
                </c:pt>
                <c:pt idx="45">
                  <c:v>38923</c:v>
                </c:pt>
                <c:pt idx="46">
                  <c:v>38924</c:v>
                </c:pt>
                <c:pt idx="47">
                  <c:v>38925</c:v>
                </c:pt>
                <c:pt idx="48">
                  <c:v>38926</c:v>
                </c:pt>
                <c:pt idx="49">
                  <c:v>38927</c:v>
                </c:pt>
                <c:pt idx="50">
                  <c:v>38928</c:v>
                </c:pt>
                <c:pt idx="51">
                  <c:v>38929</c:v>
                </c:pt>
                <c:pt idx="52">
                  <c:v>38930</c:v>
                </c:pt>
                <c:pt idx="53">
                  <c:v>38931</c:v>
                </c:pt>
                <c:pt idx="54">
                  <c:v>38932</c:v>
                </c:pt>
                <c:pt idx="55">
                  <c:v>38933</c:v>
                </c:pt>
                <c:pt idx="56">
                  <c:v>38934</c:v>
                </c:pt>
                <c:pt idx="57">
                  <c:v>38935</c:v>
                </c:pt>
                <c:pt idx="58">
                  <c:v>38936</c:v>
                </c:pt>
                <c:pt idx="59">
                  <c:v>38937</c:v>
                </c:pt>
                <c:pt idx="60">
                  <c:v>38938</c:v>
                </c:pt>
                <c:pt idx="61">
                  <c:v>38939</c:v>
                </c:pt>
                <c:pt idx="62">
                  <c:v>38940</c:v>
                </c:pt>
                <c:pt idx="63">
                  <c:v>38941</c:v>
                </c:pt>
                <c:pt idx="64">
                  <c:v>38942</c:v>
                </c:pt>
                <c:pt idx="65">
                  <c:v>38943</c:v>
                </c:pt>
                <c:pt idx="66">
                  <c:v>38944</c:v>
                </c:pt>
                <c:pt idx="67">
                  <c:v>38945</c:v>
                </c:pt>
                <c:pt idx="68">
                  <c:v>38946</c:v>
                </c:pt>
                <c:pt idx="69">
                  <c:v>38947</c:v>
                </c:pt>
                <c:pt idx="70">
                  <c:v>38948</c:v>
                </c:pt>
                <c:pt idx="71">
                  <c:v>38949</c:v>
                </c:pt>
                <c:pt idx="72">
                  <c:v>38950</c:v>
                </c:pt>
                <c:pt idx="73">
                  <c:v>38951</c:v>
                </c:pt>
                <c:pt idx="74">
                  <c:v>38952</c:v>
                </c:pt>
                <c:pt idx="75">
                  <c:v>38953</c:v>
                </c:pt>
                <c:pt idx="76">
                  <c:v>38954</c:v>
                </c:pt>
                <c:pt idx="77">
                  <c:v>38955</c:v>
                </c:pt>
                <c:pt idx="78">
                  <c:v>38956</c:v>
                </c:pt>
                <c:pt idx="79">
                  <c:v>38957</c:v>
                </c:pt>
                <c:pt idx="80">
                  <c:v>38958</c:v>
                </c:pt>
                <c:pt idx="81">
                  <c:v>38959</c:v>
                </c:pt>
                <c:pt idx="82">
                  <c:v>38960</c:v>
                </c:pt>
                <c:pt idx="83">
                  <c:v>38961</c:v>
                </c:pt>
                <c:pt idx="84">
                  <c:v>38962</c:v>
                </c:pt>
                <c:pt idx="85">
                  <c:v>38963</c:v>
                </c:pt>
                <c:pt idx="86">
                  <c:v>38964</c:v>
                </c:pt>
                <c:pt idx="87">
                  <c:v>38965</c:v>
                </c:pt>
                <c:pt idx="88">
                  <c:v>38966</c:v>
                </c:pt>
                <c:pt idx="89">
                  <c:v>38967</c:v>
                </c:pt>
                <c:pt idx="90">
                  <c:v>38968</c:v>
                </c:pt>
                <c:pt idx="91">
                  <c:v>38969</c:v>
                </c:pt>
                <c:pt idx="92">
                  <c:v>38970</c:v>
                </c:pt>
                <c:pt idx="93">
                  <c:v>38971</c:v>
                </c:pt>
                <c:pt idx="94">
                  <c:v>38972</c:v>
                </c:pt>
                <c:pt idx="95">
                  <c:v>38973</c:v>
                </c:pt>
                <c:pt idx="96">
                  <c:v>38974</c:v>
                </c:pt>
                <c:pt idx="97">
                  <c:v>38975</c:v>
                </c:pt>
                <c:pt idx="98">
                  <c:v>38976</c:v>
                </c:pt>
                <c:pt idx="99">
                  <c:v>38977</c:v>
                </c:pt>
                <c:pt idx="100">
                  <c:v>38978</c:v>
                </c:pt>
                <c:pt idx="101">
                  <c:v>38979</c:v>
                </c:pt>
                <c:pt idx="102">
                  <c:v>38980</c:v>
                </c:pt>
                <c:pt idx="103">
                  <c:v>38981</c:v>
                </c:pt>
                <c:pt idx="104">
                  <c:v>38982</c:v>
                </c:pt>
                <c:pt idx="105">
                  <c:v>38983</c:v>
                </c:pt>
                <c:pt idx="106">
                  <c:v>38984</c:v>
                </c:pt>
              </c:numCache>
            </c:numRef>
          </c:cat>
          <c:val>
            <c:numRef>
              <c:f>'[1]RapTemp06'!$X$8:$X$114</c:f>
              <c:numCache>
                <c:ptCount val="107"/>
                <c:pt idx="6">
                  <c:v>14.1</c:v>
                </c:pt>
                <c:pt idx="7">
                  <c:v>14.3</c:v>
                </c:pt>
                <c:pt idx="8">
                  <c:v>15.4</c:v>
                </c:pt>
                <c:pt idx="9">
                  <c:v>16.27777777777778</c:v>
                </c:pt>
                <c:pt idx="10">
                  <c:v>16.27777777777778</c:v>
                </c:pt>
                <c:pt idx="11">
                  <c:v>16.27777777777778</c:v>
                </c:pt>
                <c:pt idx="12">
                  <c:v>16.500000000000004</c:v>
                </c:pt>
                <c:pt idx="13">
                  <c:v>16.555555555555554</c:v>
                </c:pt>
                <c:pt idx="14">
                  <c:v>16.38888888888889</c:v>
                </c:pt>
                <c:pt idx="15">
                  <c:v>16.833333333333332</c:v>
                </c:pt>
                <c:pt idx="16">
                  <c:v>16.500000000000004</c:v>
                </c:pt>
                <c:pt idx="17">
                  <c:v>16.27777777777778</c:v>
                </c:pt>
                <c:pt idx="18">
                  <c:v>16.61111111111111</c:v>
                </c:pt>
                <c:pt idx="19">
                  <c:v>15.277777777777779</c:v>
                </c:pt>
                <c:pt idx="20">
                  <c:v>15.388888888888891</c:v>
                </c:pt>
                <c:pt idx="21">
                  <c:v>15.555555555555557</c:v>
                </c:pt>
                <c:pt idx="22">
                  <c:v>15.66666666666667</c:v>
                </c:pt>
                <c:pt idx="26">
                  <c:v>15.833333333333334</c:v>
                </c:pt>
                <c:pt idx="27">
                  <c:v>15.833333333333334</c:v>
                </c:pt>
                <c:pt idx="28">
                  <c:v>15.944444444444446</c:v>
                </c:pt>
                <c:pt idx="29">
                  <c:v>16.11111111111111</c:v>
                </c:pt>
                <c:pt idx="30">
                  <c:v>16.38888888888889</c:v>
                </c:pt>
                <c:pt idx="31">
                  <c:v>17.22222222222222</c:v>
                </c:pt>
                <c:pt idx="32">
                  <c:v>18.277777777777782</c:v>
                </c:pt>
                <c:pt idx="33">
                  <c:v>18.388888888888886</c:v>
                </c:pt>
                <c:pt idx="34">
                  <c:v>18.277777777777782</c:v>
                </c:pt>
                <c:pt idx="35">
                  <c:v>18.166666666666668</c:v>
                </c:pt>
                <c:pt idx="36">
                  <c:v>17.22222222222222</c:v>
                </c:pt>
                <c:pt idx="37">
                  <c:v>16.333333333333332</c:v>
                </c:pt>
                <c:pt idx="38">
                  <c:v>16.222222222222225</c:v>
                </c:pt>
                <c:pt idx="39">
                  <c:v>16.11111111111111</c:v>
                </c:pt>
                <c:pt idx="40">
                  <c:v>16.38888888888889</c:v>
                </c:pt>
                <c:pt idx="41">
                  <c:v>16.38888888888889</c:v>
                </c:pt>
                <c:pt idx="42">
                  <c:v>17.5</c:v>
                </c:pt>
                <c:pt idx="43">
                  <c:v>17.611111111111114</c:v>
                </c:pt>
                <c:pt idx="44">
                  <c:v>17.888888888888893</c:v>
                </c:pt>
                <c:pt idx="45">
                  <c:v>18.333333333333336</c:v>
                </c:pt>
                <c:pt idx="46">
                  <c:v>17.944444444444443</c:v>
                </c:pt>
                <c:pt idx="47">
                  <c:v>17.888888888888893</c:v>
                </c:pt>
                <c:pt idx="48">
                  <c:v>18.166666666666668</c:v>
                </c:pt>
                <c:pt idx="49">
                  <c:v>18.000000000000004</c:v>
                </c:pt>
                <c:pt idx="50">
                  <c:v>17.611111111111114</c:v>
                </c:pt>
                <c:pt idx="51">
                  <c:v>17.38888888888889</c:v>
                </c:pt>
                <c:pt idx="52">
                  <c:v>17.38888888888889</c:v>
                </c:pt>
                <c:pt idx="53">
                  <c:v>17.77777777777778</c:v>
                </c:pt>
                <c:pt idx="54">
                  <c:v>17.444444444444443</c:v>
                </c:pt>
                <c:pt idx="55">
                  <c:v>17.888888888888893</c:v>
                </c:pt>
                <c:pt idx="56">
                  <c:v>17.611111111111114</c:v>
                </c:pt>
                <c:pt idx="57">
                  <c:v>17.22222222222222</c:v>
                </c:pt>
                <c:pt idx="58">
                  <c:v>17</c:v>
                </c:pt>
                <c:pt idx="59">
                  <c:v>16.722222222222225</c:v>
                </c:pt>
                <c:pt idx="60">
                  <c:v>16.722222222222225</c:v>
                </c:pt>
                <c:pt idx="61">
                  <c:v>16.555555555555554</c:v>
                </c:pt>
                <c:pt idx="62">
                  <c:v>16.77777777777778</c:v>
                </c:pt>
                <c:pt idx="63">
                  <c:v>16.722222222222225</c:v>
                </c:pt>
                <c:pt idx="64">
                  <c:v>16.500000000000004</c:v>
                </c:pt>
                <c:pt idx="65">
                  <c:v>16.555555555555554</c:v>
                </c:pt>
                <c:pt idx="66">
                  <c:v>16</c:v>
                </c:pt>
                <c:pt idx="67">
                  <c:v>16.222222222222225</c:v>
                </c:pt>
                <c:pt idx="68">
                  <c:v>16.11111111111111</c:v>
                </c:pt>
                <c:pt idx="69">
                  <c:v>15.111111111111112</c:v>
                </c:pt>
                <c:pt idx="70">
                  <c:v>15</c:v>
                </c:pt>
                <c:pt idx="71">
                  <c:v>13.88888888888889</c:v>
                </c:pt>
                <c:pt idx="72">
                  <c:v>14.055555555555555</c:v>
                </c:pt>
                <c:pt idx="73">
                  <c:v>12.333333333333336</c:v>
                </c:pt>
                <c:pt idx="74">
                  <c:v>11.38888888888889</c:v>
                </c:pt>
                <c:pt idx="75">
                  <c:v>12.5</c:v>
                </c:pt>
                <c:pt idx="76">
                  <c:v>12.055555555555557</c:v>
                </c:pt>
                <c:pt idx="77">
                  <c:v>11.333333333333334</c:v>
                </c:pt>
                <c:pt idx="78">
                  <c:v>11.500000000000002</c:v>
                </c:pt>
                <c:pt idx="79">
                  <c:v>11.500000000000002</c:v>
                </c:pt>
                <c:pt idx="80">
                  <c:v>11.277777777777777</c:v>
                </c:pt>
                <c:pt idx="81">
                  <c:v>11.333333333333334</c:v>
                </c:pt>
                <c:pt idx="82">
                  <c:v>11.277777777777777</c:v>
                </c:pt>
                <c:pt idx="83">
                  <c:v>11.61111111111111</c:v>
                </c:pt>
                <c:pt idx="84">
                  <c:v>11.222222222222225</c:v>
                </c:pt>
                <c:pt idx="85">
                  <c:v>11.222222222222225</c:v>
                </c:pt>
                <c:pt idx="86">
                  <c:v>11.333333333333334</c:v>
                </c:pt>
                <c:pt idx="87">
                  <c:v>11.11111111111111</c:v>
                </c:pt>
                <c:pt idx="88">
                  <c:v>11.444444444444446</c:v>
                </c:pt>
                <c:pt idx="89">
                  <c:v>11.61111111111111</c:v>
                </c:pt>
                <c:pt idx="90">
                  <c:v>11.500000000000002</c:v>
                </c:pt>
                <c:pt idx="91">
                  <c:v>11.500000000000002</c:v>
                </c:pt>
                <c:pt idx="92">
                  <c:v>11.333333333333334</c:v>
                </c:pt>
                <c:pt idx="93">
                  <c:v>11.333333333333334</c:v>
                </c:pt>
                <c:pt idx="94">
                  <c:v>11.500000000000002</c:v>
                </c:pt>
                <c:pt idx="95">
                  <c:v>11.38888888888889</c:v>
                </c:pt>
                <c:pt idx="96">
                  <c:v>10.999999999999998</c:v>
                </c:pt>
                <c:pt idx="97">
                  <c:v>10.777777777777777</c:v>
                </c:pt>
                <c:pt idx="98">
                  <c:v>10.666666666666668</c:v>
                </c:pt>
                <c:pt idx="99">
                  <c:v>10.666666666666668</c:v>
                </c:pt>
                <c:pt idx="100">
                  <c:v>10.722222222222221</c:v>
                </c:pt>
                <c:pt idx="101">
                  <c:v>10.777777777777777</c:v>
                </c:pt>
              </c:numCache>
            </c:numRef>
          </c:val>
          <c:smooth val="0"/>
        </c:ser>
        <c:marker val="1"/>
        <c:axId val="29297182"/>
        <c:axId val="62348047"/>
      </c:lineChart>
      <c:catAx>
        <c:axId val="29297182"/>
        <c:scaling>
          <c:orientation val="minMax"/>
        </c:scaling>
        <c:axPos val="b"/>
        <c:title>
          <c:tx>
            <c:rich>
              <a:bodyPr vert="horz" rot="0" anchor="ctr"/>
              <a:lstStyle/>
              <a:p>
                <a:pPr algn="ctr">
                  <a:defRPr/>
                </a:pPr>
                <a:r>
                  <a:rPr lang="en-US" cap="none" sz="1200" b="1" i="0" u="none" baseline="0">
                    <a:latin typeface="Arial"/>
                    <a:ea typeface="Arial"/>
                    <a:cs typeface="Arial"/>
                  </a:rPr>
                  <a:t>Date</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2348047"/>
        <c:crosses val="autoZero"/>
        <c:auto val="1"/>
        <c:lblOffset val="100"/>
        <c:noMultiLvlLbl val="0"/>
      </c:catAx>
      <c:valAx>
        <c:axId val="62348047"/>
        <c:scaling>
          <c:orientation val="minMax"/>
        </c:scaling>
        <c:axPos val="l"/>
        <c:title>
          <c:tx>
            <c:rich>
              <a:bodyPr vert="horz" rot="-5400000" anchor="ctr"/>
              <a:lstStyle/>
              <a:p>
                <a:pPr algn="ctr">
                  <a:defRPr/>
                </a:pPr>
                <a:r>
                  <a:rPr lang="en-US" cap="none" sz="1200" b="1" i="0" u="none" baseline="0">
                    <a:latin typeface="Arial"/>
                    <a:ea typeface="Arial"/>
                    <a:cs typeface="Arial"/>
                  </a:rPr>
                  <a:t>Temperature (C)</a:t>
                </a:r>
              </a:p>
            </c:rich>
          </c:tx>
          <c:layout/>
          <c:overlay val="0"/>
          <c:spPr>
            <a:noFill/>
            <a:ln>
              <a:noFill/>
            </a:ln>
          </c:spPr>
        </c:title>
        <c:delete val="0"/>
        <c:numFmt formatCode="0" sourceLinked="0"/>
        <c:majorTickMark val="out"/>
        <c:minorTickMark val="none"/>
        <c:tickLblPos val="nextTo"/>
        <c:crossAx val="29297182"/>
        <c:crossesAt val="1"/>
        <c:crossBetween val="between"/>
        <c:dispUnits/>
        <c:majorUnit val="2"/>
      </c:valAx>
      <c:spPr>
        <a:noFill/>
        <a:ln w="12700">
          <a:solidFill>
            <a:srgbClr val="808080"/>
          </a:solidFill>
        </a:ln>
      </c:spPr>
    </c:plotArea>
    <c:legend>
      <c:legendPos val="r"/>
      <c:layout>
        <c:manualLayout>
          <c:xMode val="edge"/>
          <c:yMode val="edge"/>
          <c:x val="0.65025"/>
          <c:y val="0.20925"/>
          <c:w val="0.17625"/>
          <c:h val="0.161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400" b="1" i="0" u="none" baseline="0">
                <a:latin typeface="Arial"/>
                <a:ea typeface="Arial"/>
                <a:cs typeface="Arial"/>
              </a:rPr>
              <a:t>2000 - 2006 Chinook CPUE, Rapids</a:t>
            </a:r>
            <a:r>
              <a:rPr lang="en-US" cap="none" sz="1200" b="1" i="0" u="none" baseline="0">
                <a:latin typeface="Arial"/>
                <a:ea typeface="Arial"/>
                <a:cs typeface="Arial"/>
              </a:rPr>
              <a:t>
            (Rapids Research Center)</a:t>
            </a:r>
          </a:p>
        </c:rich>
      </c:tx>
      <c:layout>
        <c:manualLayout>
          <c:xMode val="factor"/>
          <c:yMode val="factor"/>
          <c:x val="0.00325"/>
          <c:y val="0.00475"/>
        </c:manualLayout>
      </c:layout>
      <c:spPr>
        <a:noFill/>
        <a:ln>
          <a:noFill/>
        </a:ln>
      </c:spPr>
    </c:title>
    <c:plotArea>
      <c:layout>
        <c:manualLayout>
          <c:xMode val="edge"/>
          <c:yMode val="edge"/>
          <c:x val="0.0445"/>
          <c:y val="0.10675"/>
          <c:w val="0.939"/>
          <c:h val="0.84525"/>
        </c:manualLayout>
      </c:layout>
      <c:lineChart>
        <c:grouping val="standard"/>
        <c:varyColors val="0"/>
        <c:ser>
          <c:idx val="6"/>
          <c:order val="0"/>
          <c:tx>
            <c:v>2006</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06'!$AF$5:$AF$72</c:f>
              <c:numCache>
                <c:ptCount val="68"/>
                <c:pt idx="7">
                  <c:v>0</c:v>
                </c:pt>
                <c:pt idx="8">
                  <c:v>0</c:v>
                </c:pt>
                <c:pt idx="9">
                  <c:v>0</c:v>
                </c:pt>
                <c:pt idx="10">
                  <c:v>0</c:v>
                </c:pt>
                <c:pt idx="11">
                  <c:v>1.82</c:v>
                </c:pt>
                <c:pt idx="12">
                  <c:v>0</c:v>
                </c:pt>
                <c:pt idx="13">
                  <c:v>0</c:v>
                </c:pt>
                <c:pt idx="14">
                  <c:v>0</c:v>
                </c:pt>
                <c:pt idx="15">
                  <c:v>4.97</c:v>
                </c:pt>
                <c:pt idx="16">
                  <c:v>14.9</c:v>
                </c:pt>
                <c:pt idx="17">
                  <c:v>24.85</c:v>
                </c:pt>
                <c:pt idx="18">
                  <c:v>21.31</c:v>
                </c:pt>
                <c:pt idx="19">
                  <c:v>39.05</c:v>
                </c:pt>
                <c:pt idx="20">
                  <c:v>36.3</c:v>
                </c:pt>
                <c:pt idx="21">
                  <c:v>82.98</c:v>
                </c:pt>
                <c:pt idx="22">
                  <c:v>149.69</c:v>
                </c:pt>
                <c:pt idx="23">
                  <c:v>269.63</c:v>
                </c:pt>
                <c:pt idx="24">
                  <c:v>248.95</c:v>
                </c:pt>
                <c:pt idx="25">
                  <c:v>242.63</c:v>
                </c:pt>
                <c:pt idx="26">
                  <c:v>211.53</c:v>
                </c:pt>
                <c:pt idx="27">
                  <c:v>289.97</c:v>
                </c:pt>
                <c:pt idx="28">
                  <c:v>213.52</c:v>
                </c:pt>
                <c:pt idx="29">
                  <c:v>94.34</c:v>
                </c:pt>
                <c:pt idx="30">
                  <c:v>48</c:v>
                </c:pt>
                <c:pt idx="31">
                  <c:v>104.28</c:v>
                </c:pt>
                <c:pt idx="32">
                  <c:v>74.48</c:v>
                </c:pt>
                <c:pt idx="33">
                  <c:v>56.05</c:v>
                </c:pt>
                <c:pt idx="34">
                  <c:v>35.92</c:v>
                </c:pt>
                <c:pt idx="35">
                  <c:v>87.72</c:v>
                </c:pt>
                <c:pt idx="36">
                  <c:v>63.42</c:v>
                </c:pt>
                <c:pt idx="37">
                  <c:v>73.82</c:v>
                </c:pt>
                <c:pt idx="38">
                  <c:v>75.83</c:v>
                </c:pt>
                <c:pt idx="39">
                  <c:v>56.94</c:v>
                </c:pt>
                <c:pt idx="40">
                  <c:v>26.96</c:v>
                </c:pt>
                <c:pt idx="41">
                  <c:v>24.83</c:v>
                </c:pt>
                <c:pt idx="42">
                  <c:v>18.53</c:v>
                </c:pt>
                <c:pt idx="43">
                  <c:v>5.19</c:v>
                </c:pt>
                <c:pt idx="44">
                  <c:v>4.97</c:v>
                </c:pt>
                <c:pt idx="45">
                  <c:v>13.24</c:v>
                </c:pt>
                <c:pt idx="46">
                  <c:v>21.52</c:v>
                </c:pt>
                <c:pt idx="47">
                  <c:v>36.41</c:v>
                </c:pt>
                <c:pt idx="48">
                  <c:v>14.76</c:v>
                </c:pt>
                <c:pt idx="49">
                  <c:v>21.52</c:v>
                </c:pt>
                <c:pt idx="50">
                  <c:v>13.24</c:v>
                </c:pt>
                <c:pt idx="51">
                  <c:v>16.62</c:v>
                </c:pt>
                <c:pt idx="52">
                  <c:v>10.67</c:v>
                </c:pt>
                <c:pt idx="53">
                  <c:v>12</c:v>
                </c:pt>
                <c:pt idx="54">
                  <c:v>6</c:v>
                </c:pt>
                <c:pt idx="55">
                  <c:v>10</c:v>
                </c:pt>
                <c:pt idx="56">
                  <c:v>8</c:v>
                </c:pt>
                <c:pt idx="57">
                  <c:v>3</c:v>
                </c:pt>
                <c:pt idx="58">
                  <c:v>4</c:v>
                </c:pt>
                <c:pt idx="59">
                  <c:v>6</c:v>
                </c:pt>
                <c:pt idx="60">
                  <c:v>4</c:v>
                </c:pt>
                <c:pt idx="61">
                  <c:v>4</c:v>
                </c:pt>
                <c:pt idx="62">
                  <c:v>2</c:v>
                </c:pt>
                <c:pt idx="63">
                  <c:v>2</c:v>
                </c:pt>
                <c:pt idx="64">
                  <c:v>1</c:v>
                </c:pt>
                <c:pt idx="65">
                  <c:v>1</c:v>
                </c:pt>
                <c:pt idx="66">
                  <c:v>3.08</c:v>
                </c:pt>
                <c:pt idx="67">
                  <c:v>0</c:v>
                </c:pt>
              </c:numCache>
            </c:numRef>
          </c:val>
          <c:smooth val="0"/>
        </c:ser>
        <c:ser>
          <c:idx val="4"/>
          <c:order val="1"/>
          <c:tx>
            <c:v>2005</c:v>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06'!$AA$5:$AA$72</c:f>
              <c:numCache>
                <c:ptCount val="68"/>
                <c:pt idx="7">
                  <c:v>1.8431606792388426</c:v>
                </c:pt>
                <c:pt idx="8">
                  <c:v>0</c:v>
                </c:pt>
                <c:pt idx="9">
                  <c:v>5.992925019074702</c:v>
                </c:pt>
                <c:pt idx="10">
                  <c:v>26.85732048492384</c:v>
                </c:pt>
                <c:pt idx="11">
                  <c:v>14.316783694774122</c:v>
                </c:pt>
                <c:pt idx="12">
                  <c:v>25.30120481927711</c:v>
                </c:pt>
                <c:pt idx="13">
                  <c:v>30.275796677247797</c:v>
                </c:pt>
                <c:pt idx="14">
                  <c:v>21.688231669747385</c:v>
                </c:pt>
                <c:pt idx="15">
                  <c:v>49.02498534168069</c:v>
                </c:pt>
                <c:pt idx="16">
                  <c:v>23.733003708281824</c:v>
                </c:pt>
                <c:pt idx="17">
                  <c:v>28.71505130655146</c:v>
                </c:pt>
                <c:pt idx="18">
                  <c:v>44.151714739950044</c:v>
                </c:pt>
                <c:pt idx="19">
                  <c:v>51.935081148564294</c:v>
                </c:pt>
                <c:pt idx="20">
                  <c:v>5.823933851615513</c:v>
                </c:pt>
                <c:pt idx="21">
                  <c:v>26.754195825850008</c:v>
                </c:pt>
                <c:pt idx="22">
                  <c:v>66.46940466327376</c:v>
                </c:pt>
                <c:pt idx="23">
                  <c:v>12.246137647559074</c:v>
                </c:pt>
                <c:pt idx="24">
                  <c:v>13.365819700661332</c:v>
                </c:pt>
                <c:pt idx="25">
                  <c:v>70.8368271004528</c:v>
                </c:pt>
                <c:pt idx="26">
                  <c:v>96.99740768712623</c:v>
                </c:pt>
                <c:pt idx="27">
                  <c:v>70.11928129246564</c:v>
                </c:pt>
                <c:pt idx="28">
                  <c:v>77.70999530736745</c:v>
                </c:pt>
                <c:pt idx="29">
                  <c:v>146.49160942526737</c:v>
                </c:pt>
                <c:pt idx="30">
                  <c:v>161.58341775111043</c:v>
                </c:pt>
                <c:pt idx="31">
                  <c:v>66.61224489795919</c:v>
                </c:pt>
                <c:pt idx="32">
                  <c:v>110.33641475269229</c:v>
                </c:pt>
                <c:pt idx="33">
                  <c:v>115.0883991281182</c:v>
                </c:pt>
                <c:pt idx="34">
                  <c:v>31.854883309368432</c:v>
                </c:pt>
                <c:pt idx="35">
                  <c:v>25.085427135678387</c:v>
                </c:pt>
                <c:pt idx="36">
                  <c:v>53.048780487804876</c:v>
                </c:pt>
                <c:pt idx="37">
                  <c:v>29.48275862068966</c:v>
                </c:pt>
                <c:pt idx="38">
                  <c:v>56.57142857142857</c:v>
                </c:pt>
                <c:pt idx="39">
                  <c:v>68.12805551174895</c:v>
                </c:pt>
                <c:pt idx="40">
                  <c:v>71.05522862677729</c:v>
                </c:pt>
                <c:pt idx="41">
                  <c:v>23.49495879178346</c:v>
                </c:pt>
                <c:pt idx="42">
                  <c:v>16.552041226843425</c:v>
                </c:pt>
                <c:pt idx="43">
                  <c:v>16.47178444331469</c:v>
                </c:pt>
                <c:pt idx="44">
                  <c:v>33.98405962115723</c:v>
                </c:pt>
                <c:pt idx="45">
                  <c:v>29.53074108327636</c:v>
                </c:pt>
                <c:pt idx="46">
                  <c:v>34.02579501821405</c:v>
                </c:pt>
                <c:pt idx="47">
                  <c:v>36.000416671489255</c:v>
                </c:pt>
                <c:pt idx="48">
                  <c:v>23.0002662067848</c:v>
                </c:pt>
                <c:pt idx="49">
                  <c:v>20.000231484160697</c:v>
                </c:pt>
                <c:pt idx="50">
                  <c:v>33.00038194886515</c:v>
                </c:pt>
                <c:pt idx="51">
                  <c:v>26.000300929408905</c:v>
                </c:pt>
                <c:pt idx="52">
                  <c:v>9.000104167872314</c:v>
                </c:pt>
                <c:pt idx="53">
                  <c:v>11.000127316288383</c:v>
                </c:pt>
                <c:pt idx="54">
                  <c:v>8.000092593664279</c:v>
                </c:pt>
                <c:pt idx="55">
                  <c:v>2.0000231484160698</c:v>
                </c:pt>
                <c:pt idx="56">
                  <c:v>6.00006944524821</c:v>
                </c:pt>
                <c:pt idx="57">
                  <c:v>1.0000115742080349</c:v>
                </c:pt>
                <c:pt idx="58">
                  <c:v>9.000104167872314</c:v>
                </c:pt>
                <c:pt idx="59">
                  <c:v>5.000057871040174</c:v>
                </c:pt>
                <c:pt idx="60">
                  <c:v>4.090328078397955</c:v>
                </c:pt>
                <c:pt idx="61">
                  <c:v>3.000034722624105</c:v>
                </c:pt>
                <c:pt idx="62">
                  <c:v>1.0000115742080349</c:v>
                </c:pt>
                <c:pt idx="63">
                  <c:v>2.0000231484160698</c:v>
                </c:pt>
                <c:pt idx="64">
                  <c:v>5.000057871040174</c:v>
                </c:pt>
                <c:pt idx="65">
                  <c:v>2.0000231484160698</c:v>
                </c:pt>
                <c:pt idx="66">
                  <c:v>0</c:v>
                </c:pt>
                <c:pt idx="67">
                  <c:v>1.0000115742080349</c:v>
                </c:pt>
              </c:numCache>
            </c:numRef>
          </c:val>
          <c:smooth val="0"/>
        </c:ser>
        <c:ser>
          <c:idx val="5"/>
          <c:order val="2"/>
          <c:tx>
            <c:v>2004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800000"/>
              </a:solidFill>
              <a:ln>
                <a:solidFill>
                  <a:srgbClr val="800000"/>
                </a:solidFill>
              </a:ln>
            </c:spPr>
          </c:marker>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06'!$V$5:$V$72</c:f>
              <c:numCache>
                <c:ptCount val="68"/>
                <c:pt idx="0">
                  <c:v>7.066135979499483</c:v>
                </c:pt>
                <c:pt idx="1">
                  <c:v>1.7612524461839532</c:v>
                </c:pt>
                <c:pt idx="2">
                  <c:v>1.8435932999039795</c:v>
                </c:pt>
                <c:pt idx="3">
                  <c:v>0</c:v>
                </c:pt>
                <c:pt idx="4">
                  <c:v>9.021049114600736</c:v>
                </c:pt>
                <c:pt idx="5">
                  <c:v>6.9198886730873195</c:v>
                </c:pt>
                <c:pt idx="6">
                  <c:v>5.520884363884216</c:v>
                </c:pt>
                <c:pt idx="7">
                  <c:v>17.271556128115144</c:v>
                </c:pt>
                <c:pt idx="8">
                  <c:v>10.020295737895042</c:v>
                </c:pt>
                <c:pt idx="9">
                  <c:v>24.684538831484215</c:v>
                </c:pt>
                <c:pt idx="10">
                  <c:v>19.457865858652035</c:v>
                </c:pt>
                <c:pt idx="11">
                  <c:v>39.714247409648934</c:v>
                </c:pt>
                <c:pt idx="12">
                  <c:v>37.588097102584186</c:v>
                </c:pt>
                <c:pt idx="13">
                  <c:v>25.99054576708208</c:v>
                </c:pt>
                <c:pt idx="14">
                  <c:v>29.592841546431476</c:v>
                </c:pt>
                <c:pt idx="15">
                  <c:v>15.300498063087993</c:v>
                </c:pt>
                <c:pt idx="16">
                  <c:v>84.86842105263159</c:v>
                </c:pt>
                <c:pt idx="17">
                  <c:v>71.43307086614172</c:v>
                </c:pt>
                <c:pt idx="18">
                  <c:v>122.86907830415075</c:v>
                </c:pt>
                <c:pt idx="19">
                  <c:v>141.38048282896978</c:v>
                </c:pt>
                <c:pt idx="20">
                  <c:v>190.85687837923126</c:v>
                </c:pt>
                <c:pt idx="21">
                  <c:v>72.15982768852064</c:v>
                </c:pt>
                <c:pt idx="22">
                  <c:v>78.2186609137838</c:v>
                </c:pt>
                <c:pt idx="23">
                  <c:v>190.08739228747788</c:v>
                </c:pt>
                <c:pt idx="24">
                  <c:v>98.2755468892816</c:v>
                </c:pt>
                <c:pt idx="25">
                  <c:v>107.80418380675724</c:v>
                </c:pt>
                <c:pt idx="26">
                  <c:v>156.16317437632665</c:v>
                </c:pt>
                <c:pt idx="27">
                  <c:v>136.47019702385901</c:v>
                </c:pt>
                <c:pt idx="28">
                  <c:v>90.31421821754856</c:v>
                </c:pt>
                <c:pt idx="29">
                  <c:v>161.98842939790018</c:v>
                </c:pt>
                <c:pt idx="30">
                  <c:v>107.24753743893648</c:v>
                </c:pt>
                <c:pt idx="31">
                  <c:v>113.61195730785246</c:v>
                </c:pt>
                <c:pt idx="32">
                  <c:v>54.37823571211044</c:v>
                </c:pt>
                <c:pt idx="33">
                  <c:v>119.55314083389291</c:v>
                </c:pt>
                <c:pt idx="34">
                  <c:v>80.01445608962774</c:v>
                </c:pt>
                <c:pt idx="35">
                  <c:v>16.684690251815233</c:v>
                </c:pt>
                <c:pt idx="36">
                  <c:v>23.411217875231884</c:v>
                </c:pt>
                <c:pt idx="37">
                  <c:v>22.853688029020557</c:v>
                </c:pt>
                <c:pt idx="38">
                  <c:v>55.2216348650484</c:v>
                </c:pt>
                <c:pt idx="39">
                  <c:v>0</c:v>
                </c:pt>
                <c:pt idx="40">
                  <c:v>15.995852927018923</c:v>
                </c:pt>
                <c:pt idx="41">
                  <c:v>32.000370374657116</c:v>
                </c:pt>
                <c:pt idx="42">
                  <c:v>31.00035880044908</c:v>
                </c:pt>
                <c:pt idx="43">
                  <c:v>28.000324077824978</c:v>
                </c:pt>
                <c:pt idx="44">
                  <c:v>29.00033565203301</c:v>
                </c:pt>
                <c:pt idx="45">
                  <c:v>9.015730571570188</c:v>
                </c:pt>
                <c:pt idx="46">
                  <c:v>20.996354799513988</c:v>
                </c:pt>
                <c:pt idx="47">
                  <c:v>23.0002662067848</c:v>
                </c:pt>
                <c:pt idx="48">
                  <c:v>26.000300929408905</c:v>
                </c:pt>
                <c:pt idx="49">
                  <c:v>13.000150464704452</c:v>
                </c:pt>
                <c:pt idx="50">
                  <c:v>15.000173613120523</c:v>
                </c:pt>
                <c:pt idx="51">
                  <c:v>8.000092593664279</c:v>
                </c:pt>
                <c:pt idx="52">
                  <c:v>11.000127316288383</c:v>
                </c:pt>
                <c:pt idx="53">
                  <c:v>9.000104167872314</c:v>
                </c:pt>
                <c:pt idx="54">
                  <c:v>4.0000462968321395</c:v>
                </c:pt>
                <c:pt idx="55">
                  <c:v>4.0000462968321395</c:v>
                </c:pt>
                <c:pt idx="56">
                  <c:v>7.000081019456244</c:v>
                </c:pt>
                <c:pt idx="57">
                  <c:v>5.188773671778037</c:v>
                </c:pt>
                <c:pt idx="58">
                  <c:v>5.000057871040174</c:v>
                </c:pt>
                <c:pt idx="59">
                  <c:v>3.000034722624105</c:v>
                </c:pt>
                <c:pt idx="60">
                  <c:v>4.0000462968321395</c:v>
                </c:pt>
                <c:pt idx="61">
                  <c:v>1.0000115742080349</c:v>
                </c:pt>
                <c:pt idx="62">
                  <c:v>1.0000115742080349</c:v>
                </c:pt>
                <c:pt idx="63">
                  <c:v>6.00006944524821</c:v>
                </c:pt>
                <c:pt idx="64">
                  <c:v>2.0000231484160698</c:v>
                </c:pt>
                <c:pt idx="65">
                  <c:v>0</c:v>
                </c:pt>
                <c:pt idx="66">
                  <c:v>2.0000231484160698</c:v>
                </c:pt>
                <c:pt idx="67">
                  <c:v>1.0000115742080349</c:v>
                </c:pt>
              </c:numCache>
            </c:numRef>
          </c:val>
          <c:smooth val="0"/>
        </c:ser>
        <c:ser>
          <c:idx val="3"/>
          <c:order val="3"/>
          <c:tx>
            <c:v>2003</c:v>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FF00FF"/>
                </a:solidFill>
              </a:ln>
            </c:spPr>
          </c:marker>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06'!$Q$5:$Q$72</c:f>
              <c:numCache>
                <c:ptCount val="68"/>
                <c:pt idx="4">
                  <c:v>10.76</c:v>
                </c:pt>
                <c:pt idx="5">
                  <c:v>17.18</c:v>
                </c:pt>
                <c:pt idx="6">
                  <c:v>11.23</c:v>
                </c:pt>
                <c:pt idx="7">
                  <c:v>39.41</c:v>
                </c:pt>
                <c:pt idx="8">
                  <c:v>24.1</c:v>
                </c:pt>
                <c:pt idx="9">
                  <c:v>19.24</c:v>
                </c:pt>
                <c:pt idx="10">
                  <c:v>23.18</c:v>
                </c:pt>
                <c:pt idx="11">
                  <c:v>15.32</c:v>
                </c:pt>
                <c:pt idx="12">
                  <c:v>7.61</c:v>
                </c:pt>
                <c:pt idx="13">
                  <c:v>7.25</c:v>
                </c:pt>
                <c:pt idx="14">
                  <c:v>5.66</c:v>
                </c:pt>
                <c:pt idx="15">
                  <c:v>21.43</c:v>
                </c:pt>
                <c:pt idx="16">
                  <c:v>19.15</c:v>
                </c:pt>
                <c:pt idx="17">
                  <c:v>19.38</c:v>
                </c:pt>
                <c:pt idx="18">
                  <c:v>64</c:v>
                </c:pt>
                <c:pt idx="19">
                  <c:v>27.39</c:v>
                </c:pt>
                <c:pt idx="20">
                  <c:v>25.9</c:v>
                </c:pt>
                <c:pt idx="21">
                  <c:v>96.68</c:v>
                </c:pt>
                <c:pt idx="22">
                  <c:v>102.13</c:v>
                </c:pt>
                <c:pt idx="23">
                  <c:v>63.47</c:v>
                </c:pt>
                <c:pt idx="24">
                  <c:v>37.03</c:v>
                </c:pt>
                <c:pt idx="25">
                  <c:v>36.89</c:v>
                </c:pt>
                <c:pt idx="26">
                  <c:v>28.27</c:v>
                </c:pt>
                <c:pt idx="27">
                  <c:v>38</c:v>
                </c:pt>
                <c:pt idx="28">
                  <c:v>106.22</c:v>
                </c:pt>
                <c:pt idx="29">
                  <c:v>71.8</c:v>
                </c:pt>
                <c:pt idx="30">
                  <c:v>18.21</c:v>
                </c:pt>
                <c:pt idx="31">
                  <c:v>13.39</c:v>
                </c:pt>
                <c:pt idx="32">
                  <c:v>25.79</c:v>
                </c:pt>
                <c:pt idx="33">
                  <c:v>40.88</c:v>
                </c:pt>
                <c:pt idx="34">
                  <c:v>68.31</c:v>
                </c:pt>
                <c:pt idx="35">
                  <c:v>90.41</c:v>
                </c:pt>
                <c:pt idx="36">
                  <c:v>91.22</c:v>
                </c:pt>
                <c:pt idx="37">
                  <c:v>33.82</c:v>
                </c:pt>
                <c:pt idx="38">
                  <c:v>22.31</c:v>
                </c:pt>
                <c:pt idx="39">
                  <c:v>47.65</c:v>
                </c:pt>
                <c:pt idx="40">
                  <c:v>25.85</c:v>
                </c:pt>
                <c:pt idx="41">
                  <c:v>11.08</c:v>
                </c:pt>
                <c:pt idx="42">
                  <c:v>35.93</c:v>
                </c:pt>
                <c:pt idx="43">
                  <c:v>31.43</c:v>
                </c:pt>
                <c:pt idx="44">
                  <c:v>15.94</c:v>
                </c:pt>
                <c:pt idx="45">
                  <c:v>26.33</c:v>
                </c:pt>
                <c:pt idx="46">
                  <c:v>21.4</c:v>
                </c:pt>
                <c:pt idx="47">
                  <c:v>24.77</c:v>
                </c:pt>
                <c:pt idx="48">
                  <c:v>0</c:v>
                </c:pt>
                <c:pt idx="49">
                  <c:v>5.12</c:v>
                </c:pt>
                <c:pt idx="50">
                  <c:v>12</c:v>
                </c:pt>
                <c:pt idx="51">
                  <c:v>6</c:v>
                </c:pt>
                <c:pt idx="52">
                  <c:v>8</c:v>
                </c:pt>
                <c:pt idx="53">
                  <c:v>5</c:v>
                </c:pt>
                <c:pt idx="54">
                  <c:v>3</c:v>
                </c:pt>
                <c:pt idx="55">
                  <c:v>3</c:v>
                </c:pt>
                <c:pt idx="56">
                  <c:v>3</c:v>
                </c:pt>
                <c:pt idx="57">
                  <c:v>1</c:v>
                </c:pt>
                <c:pt idx="58">
                  <c:v>0</c:v>
                </c:pt>
                <c:pt idx="59">
                  <c:v>1</c:v>
                </c:pt>
                <c:pt idx="60">
                  <c:v>0</c:v>
                </c:pt>
                <c:pt idx="61">
                  <c:v>0</c:v>
                </c:pt>
                <c:pt idx="62">
                  <c:v>0</c:v>
                </c:pt>
                <c:pt idx="63">
                  <c:v>1</c:v>
                </c:pt>
                <c:pt idx="64">
                  <c:v>0</c:v>
                </c:pt>
                <c:pt idx="65">
                  <c:v>0</c:v>
                </c:pt>
                <c:pt idx="66">
                  <c:v>1</c:v>
                </c:pt>
                <c:pt idx="67">
                  <c:v>1</c:v>
                </c:pt>
              </c:numCache>
            </c:numRef>
          </c:val>
          <c:smooth val="0"/>
        </c:ser>
        <c:ser>
          <c:idx val="2"/>
          <c:order val="4"/>
          <c:tx>
            <c:v>2002</c:v>
          </c:tx>
          <c:extLst>
            <c:ext xmlns:c14="http://schemas.microsoft.com/office/drawing/2007/8/2/chart" uri="{6F2FDCE9-48DA-4B69-8628-5D25D57E5C99}">
              <c14:invertSolidFillFmt>
                <c14:spPr>
                  <a:solidFill>
                    <a:srgbClr val="000000"/>
                  </a:solidFill>
                </c14:spPr>
              </c14:invertSolidFillFmt>
            </c:ext>
          </c:extLst>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06'!$L$5:$L$72</c:f>
              <c:numCache>
                <c:ptCount val="68"/>
                <c:pt idx="8">
                  <c:v>19.42</c:v>
                </c:pt>
                <c:pt idx="9">
                  <c:v>19.93</c:v>
                </c:pt>
                <c:pt idx="10">
                  <c:v>63.01</c:v>
                </c:pt>
                <c:pt idx="11">
                  <c:v>71.83</c:v>
                </c:pt>
                <c:pt idx="12">
                  <c:v>71.72</c:v>
                </c:pt>
                <c:pt idx="13">
                  <c:v>39.12</c:v>
                </c:pt>
                <c:pt idx="14">
                  <c:v>55.37</c:v>
                </c:pt>
                <c:pt idx="15">
                  <c:v>71.61</c:v>
                </c:pt>
                <c:pt idx="16">
                  <c:v>70.07</c:v>
                </c:pt>
                <c:pt idx="17">
                  <c:v>50.61</c:v>
                </c:pt>
                <c:pt idx="18">
                  <c:v>65.94</c:v>
                </c:pt>
                <c:pt idx="19">
                  <c:v>71.71</c:v>
                </c:pt>
                <c:pt idx="20">
                  <c:v>22.97</c:v>
                </c:pt>
                <c:pt idx="21">
                  <c:v>42.99</c:v>
                </c:pt>
                <c:pt idx="22">
                  <c:v>103.9</c:v>
                </c:pt>
                <c:pt idx="23">
                  <c:v>66.6</c:v>
                </c:pt>
                <c:pt idx="24">
                  <c:v>59.77</c:v>
                </c:pt>
                <c:pt idx="25">
                  <c:v>43.12</c:v>
                </c:pt>
                <c:pt idx="26">
                  <c:v>58.97</c:v>
                </c:pt>
                <c:pt idx="27">
                  <c:v>37.62</c:v>
                </c:pt>
                <c:pt idx="28">
                  <c:v>27.73</c:v>
                </c:pt>
                <c:pt idx="29">
                  <c:v>58.46</c:v>
                </c:pt>
                <c:pt idx="30">
                  <c:v>56.47</c:v>
                </c:pt>
                <c:pt idx="31">
                  <c:v>14.99</c:v>
                </c:pt>
                <c:pt idx="32">
                  <c:v>26.07</c:v>
                </c:pt>
                <c:pt idx="33">
                  <c:v>48.56</c:v>
                </c:pt>
                <c:pt idx="34">
                  <c:v>10.1</c:v>
                </c:pt>
                <c:pt idx="35">
                  <c:v>11.14</c:v>
                </c:pt>
                <c:pt idx="36">
                  <c:v>20.78</c:v>
                </c:pt>
                <c:pt idx="37">
                  <c:v>55.46</c:v>
                </c:pt>
                <c:pt idx="38">
                  <c:v>21.53</c:v>
                </c:pt>
                <c:pt idx="39">
                  <c:v>27.38</c:v>
                </c:pt>
                <c:pt idx="40">
                  <c:v>30.91</c:v>
                </c:pt>
                <c:pt idx="41">
                  <c:v>18.9</c:v>
                </c:pt>
                <c:pt idx="42">
                  <c:v>7.93</c:v>
                </c:pt>
                <c:pt idx="43">
                  <c:v>14.77</c:v>
                </c:pt>
                <c:pt idx="44">
                  <c:v>15.55</c:v>
                </c:pt>
                <c:pt idx="45">
                  <c:v>13.55</c:v>
                </c:pt>
                <c:pt idx="46">
                  <c:v>20.08</c:v>
                </c:pt>
                <c:pt idx="47">
                  <c:v>14.77</c:v>
                </c:pt>
                <c:pt idx="48">
                  <c:v>13.87</c:v>
                </c:pt>
                <c:pt idx="49">
                  <c:v>0</c:v>
                </c:pt>
                <c:pt idx="50">
                  <c:v>0</c:v>
                </c:pt>
                <c:pt idx="51">
                  <c:v>2</c:v>
                </c:pt>
                <c:pt idx="52">
                  <c:v>3</c:v>
                </c:pt>
                <c:pt idx="53">
                  <c:v>1</c:v>
                </c:pt>
                <c:pt idx="54">
                  <c:v>6</c:v>
                </c:pt>
                <c:pt idx="55">
                  <c:v>9</c:v>
                </c:pt>
                <c:pt idx="56">
                  <c:v>0</c:v>
                </c:pt>
                <c:pt idx="57">
                  <c:v>0</c:v>
                </c:pt>
                <c:pt idx="58">
                  <c:v>7</c:v>
                </c:pt>
                <c:pt idx="59">
                  <c:v>0</c:v>
                </c:pt>
                <c:pt idx="60">
                  <c:v>0</c:v>
                </c:pt>
                <c:pt idx="61">
                  <c:v>1</c:v>
                </c:pt>
                <c:pt idx="62">
                  <c:v>1</c:v>
                </c:pt>
                <c:pt idx="63">
                  <c:v>0</c:v>
                </c:pt>
                <c:pt idx="64">
                  <c:v>1</c:v>
                </c:pt>
                <c:pt idx="65">
                  <c:v>0</c:v>
                </c:pt>
                <c:pt idx="66">
                  <c:v>1</c:v>
                </c:pt>
                <c:pt idx="67">
                  <c:v>0</c:v>
                </c:pt>
              </c:numCache>
            </c:numRef>
          </c:val>
          <c:smooth val="0"/>
        </c:ser>
        <c:ser>
          <c:idx val="0"/>
          <c:order val="5"/>
          <c:tx>
            <c:v>2001</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06'!$G$5:$G$72</c:f>
              <c:numCache>
                <c:ptCount val="68"/>
                <c:pt idx="16">
                  <c:v>19.46</c:v>
                </c:pt>
                <c:pt idx="17">
                  <c:v>36.63</c:v>
                </c:pt>
                <c:pt idx="18">
                  <c:v>57.27</c:v>
                </c:pt>
                <c:pt idx="19">
                  <c:v>32</c:v>
                </c:pt>
                <c:pt idx="20">
                  <c:v>68.48</c:v>
                </c:pt>
                <c:pt idx="21">
                  <c:v>101.74</c:v>
                </c:pt>
                <c:pt idx="22">
                  <c:v>85.22</c:v>
                </c:pt>
                <c:pt idx="23">
                  <c:v>104.66</c:v>
                </c:pt>
                <c:pt idx="24">
                  <c:v>153.95</c:v>
                </c:pt>
                <c:pt idx="25">
                  <c:v>191.24</c:v>
                </c:pt>
                <c:pt idx="26">
                  <c:v>156.28</c:v>
                </c:pt>
                <c:pt idx="27">
                  <c:v>150.91</c:v>
                </c:pt>
                <c:pt idx="28">
                  <c:v>98.18</c:v>
                </c:pt>
                <c:pt idx="29">
                  <c:v>173.62</c:v>
                </c:pt>
                <c:pt idx="30">
                  <c:v>249.05</c:v>
                </c:pt>
                <c:pt idx="31">
                  <c:v>229.77</c:v>
                </c:pt>
                <c:pt idx="32">
                  <c:v>161.95</c:v>
                </c:pt>
                <c:pt idx="33">
                  <c:v>340.47</c:v>
                </c:pt>
                <c:pt idx="34">
                  <c:v>513.61</c:v>
                </c:pt>
                <c:pt idx="35">
                  <c:v>498.81</c:v>
                </c:pt>
                <c:pt idx="36">
                  <c:v>346.52</c:v>
                </c:pt>
                <c:pt idx="37">
                  <c:v>373.9</c:v>
                </c:pt>
                <c:pt idx="38">
                  <c:v>400.3</c:v>
                </c:pt>
                <c:pt idx="39">
                  <c:v>251.55</c:v>
                </c:pt>
                <c:pt idx="40">
                  <c:v>55.77</c:v>
                </c:pt>
                <c:pt idx="41">
                  <c:v>46.81</c:v>
                </c:pt>
                <c:pt idx="42">
                  <c:v>95.13</c:v>
                </c:pt>
                <c:pt idx="43">
                  <c:v>88.71</c:v>
                </c:pt>
                <c:pt idx="44">
                  <c:v>82.29</c:v>
                </c:pt>
                <c:pt idx="45">
                  <c:v>71.04</c:v>
                </c:pt>
                <c:pt idx="46">
                  <c:v>49.32</c:v>
                </c:pt>
                <c:pt idx="47">
                  <c:v>19.32</c:v>
                </c:pt>
                <c:pt idx="48">
                  <c:v>45.29</c:v>
                </c:pt>
                <c:pt idx="49">
                  <c:v>27.65</c:v>
                </c:pt>
                <c:pt idx="50">
                  <c:v>30.33</c:v>
                </c:pt>
                <c:pt idx="51">
                  <c:v>33</c:v>
                </c:pt>
                <c:pt idx="52">
                  <c:v>17.32</c:v>
                </c:pt>
                <c:pt idx="53">
                  <c:v>20</c:v>
                </c:pt>
                <c:pt idx="54">
                  <c:v>17</c:v>
                </c:pt>
                <c:pt idx="55">
                  <c:v>20</c:v>
                </c:pt>
                <c:pt idx="56">
                  <c:v>13.41</c:v>
                </c:pt>
                <c:pt idx="57">
                  <c:v>3.92</c:v>
                </c:pt>
                <c:pt idx="58">
                  <c:v>13</c:v>
                </c:pt>
                <c:pt idx="59">
                  <c:v>6</c:v>
                </c:pt>
                <c:pt idx="60">
                  <c:v>2</c:v>
                </c:pt>
                <c:pt idx="61">
                  <c:v>6</c:v>
                </c:pt>
                <c:pt idx="62">
                  <c:v>3</c:v>
                </c:pt>
                <c:pt idx="63">
                  <c:v>1</c:v>
                </c:pt>
                <c:pt idx="64">
                  <c:v>0</c:v>
                </c:pt>
              </c:numCache>
            </c:numRef>
          </c:val>
          <c:smooth val="1"/>
        </c:ser>
        <c:ser>
          <c:idx val="1"/>
          <c:order val="6"/>
          <c:tx>
            <c:v>2000</c:v>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numRef>
              <c:f>'[3]Chin 06'!$A$5:$A$72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'[3]Chin 06'!$B$5:$B$72</c:f>
              <c:numCache>
                <c:ptCount val="68"/>
                <c:pt idx="13">
                  <c:v>7.955801104972375</c:v>
                </c:pt>
                <c:pt idx="14">
                  <c:v>17.632653061224488</c:v>
                </c:pt>
                <c:pt idx="15">
                  <c:v>25.29729729729729</c:v>
                </c:pt>
                <c:pt idx="16">
                  <c:v>29.08</c:v>
                </c:pt>
                <c:pt idx="17">
                  <c:v>32.85906040268457</c:v>
                </c:pt>
                <c:pt idx="18">
                  <c:v>43.69655172413793</c:v>
                </c:pt>
                <c:pt idx="19">
                  <c:v>37.27520435967302</c:v>
                </c:pt>
                <c:pt idx="20">
                  <c:v>42.98507462686567</c:v>
                </c:pt>
                <c:pt idx="21">
                  <c:v>73.40329835082458</c:v>
                </c:pt>
                <c:pt idx="22">
                  <c:v>86.76709154113558</c:v>
                </c:pt>
                <c:pt idx="23">
                  <c:v>59.689119170984455</c:v>
                </c:pt>
                <c:pt idx="24">
                  <c:v>52.11796246648792</c:v>
                </c:pt>
                <c:pt idx="25">
                  <c:v>72.57294429708224</c:v>
                </c:pt>
                <c:pt idx="26">
                  <c:v>88.12933025404156</c:v>
                </c:pt>
                <c:pt idx="27">
                  <c:v>85.64315352697095</c:v>
                </c:pt>
                <c:pt idx="28">
                  <c:v>140.10810810810807</c:v>
                </c:pt>
                <c:pt idx="29">
                  <c:v>91.2676056338028</c:v>
                </c:pt>
                <c:pt idx="30">
                  <c:v>48.257372654155496</c:v>
                </c:pt>
                <c:pt idx="31">
                  <c:v>85.83941605839416</c:v>
                </c:pt>
                <c:pt idx="32">
                  <c:v>71.7948717948718</c:v>
                </c:pt>
                <c:pt idx="33">
                  <c:v>34.468085106382986</c:v>
                </c:pt>
                <c:pt idx="34">
                  <c:v>26.145251396648035</c:v>
                </c:pt>
                <c:pt idx="35">
                  <c:v>37.73793103448275</c:v>
                </c:pt>
                <c:pt idx="36">
                  <c:v>50.10309278350515</c:v>
                </c:pt>
                <c:pt idx="37">
                  <c:v>38.6058981233244</c:v>
                </c:pt>
                <c:pt idx="38">
                  <c:v>55.6701030927835</c:v>
                </c:pt>
                <c:pt idx="39">
                  <c:v>36.52870493991989</c:v>
                </c:pt>
                <c:pt idx="40">
                  <c:v>54.44589308996089</c:v>
                </c:pt>
                <c:pt idx="41">
                  <c:v>34.98721227621484</c:v>
                </c:pt>
                <c:pt idx="42">
                  <c:v>35.303225806451614</c:v>
                </c:pt>
                <c:pt idx="43">
                  <c:v>39.47780678851176</c:v>
                </c:pt>
                <c:pt idx="44">
                  <c:v>35.33</c:v>
                </c:pt>
                <c:pt idx="45">
                  <c:v>31.184713375796182</c:v>
                </c:pt>
                <c:pt idx="46">
                  <c:v>31.53284671532847</c:v>
                </c:pt>
                <c:pt idx="47">
                  <c:v>18.701298701298704</c:v>
                </c:pt>
                <c:pt idx="48">
                  <c:v>6.016713091922007</c:v>
                </c:pt>
                <c:pt idx="49">
                  <c:v>8.921933085501859</c:v>
                </c:pt>
                <c:pt idx="50">
                  <c:v>5.230024213075061</c:v>
                </c:pt>
              </c:numCache>
            </c:numRef>
          </c:val>
          <c:smooth val="0"/>
        </c:ser>
        <c:marker val="1"/>
        <c:axId val="24261512"/>
        <c:axId val="17027017"/>
      </c:lineChart>
      <c:catAx>
        <c:axId val="24261512"/>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manualLayout>
              <c:xMode val="factor"/>
              <c:yMode val="factor"/>
              <c:x val="-0.01225"/>
              <c:y val="0"/>
            </c:manualLayout>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17027017"/>
        <c:crosses val="autoZero"/>
        <c:auto val="0"/>
        <c:lblOffset val="100"/>
        <c:tickLblSkip val="2"/>
        <c:noMultiLvlLbl val="0"/>
      </c:catAx>
      <c:valAx>
        <c:axId val="17027017"/>
        <c:scaling>
          <c:orientation val="minMax"/>
          <c:max val="520"/>
          <c:min val="0"/>
        </c:scaling>
        <c:axPos val="l"/>
        <c:title>
          <c:tx>
            <c:rich>
              <a:bodyPr vert="horz" rot="-5400000" anchor="ctr"/>
              <a:lstStyle/>
              <a:p>
                <a:pPr algn="ctr">
                  <a:defRPr/>
                </a:pPr>
                <a:r>
                  <a:rPr lang="en-US" cap="none" sz="1200" b="1" i="0" u="none" baseline="0">
                    <a:latin typeface="Arial"/>
                    <a:ea typeface="Arial"/>
                    <a:cs typeface="Arial"/>
                  </a:rPr>
                  <a:t>Chinook/24 hr</a:t>
                </a:r>
              </a:p>
            </c:rich>
          </c:tx>
          <c:layout>
            <c:manualLayout>
              <c:xMode val="factor"/>
              <c:yMode val="factor"/>
              <c:x val="-0.00375"/>
              <c:y val="0.00225"/>
            </c:manualLayout>
          </c:layout>
          <c:overlay val="0"/>
          <c:spPr>
            <a:noFill/>
            <a:ln>
              <a:noFill/>
            </a:ln>
          </c:spPr>
        </c:title>
        <c:delete val="0"/>
        <c:numFmt formatCode="0" sourceLinked="0"/>
        <c:majorTickMark val="out"/>
        <c:minorTickMark val="none"/>
        <c:tickLblPos val="nextTo"/>
        <c:crossAx val="24261512"/>
        <c:crossesAt val="1"/>
        <c:crossBetween val="between"/>
        <c:dispUnits/>
      </c:valAx>
      <c:spPr>
        <a:noFill/>
      </c:spPr>
    </c:plotArea>
    <c:legend>
      <c:legendPos val="r"/>
      <c:layout>
        <c:manualLayout>
          <c:xMode val="edge"/>
          <c:yMode val="edge"/>
          <c:x val="0.12"/>
          <c:y val="0.196"/>
          <c:w val="0.1615"/>
          <c:h val="0.289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Pilot Sonar Estimates Compared to Rapids Video 24 HR CPUE 
Chinook 2006 </a:t>
            </a:r>
            <a:r>
              <a:rPr lang="en-US" cap="none" sz="1600" b="0" i="0" u="none" baseline="0">
                <a:latin typeface="Arial"/>
                <a:ea typeface="Arial"/>
                <a:cs typeface="Arial"/>
              </a:rPr>
              <a:t>(Rapids Research Center)</a:t>
            </a:r>
          </a:p>
        </c:rich>
      </c:tx>
      <c:layout>
        <c:manualLayout>
          <c:xMode val="factor"/>
          <c:yMode val="factor"/>
          <c:x val="0"/>
          <c:y val="0.00575"/>
        </c:manualLayout>
      </c:layout>
      <c:spPr>
        <a:noFill/>
        <a:ln>
          <a:noFill/>
        </a:ln>
      </c:spPr>
    </c:title>
    <c:plotArea>
      <c:layout>
        <c:manualLayout>
          <c:xMode val="edge"/>
          <c:yMode val="edge"/>
          <c:x val="0.0895"/>
          <c:y val="0.1725"/>
          <c:w val="0.8365"/>
          <c:h val="0.7045"/>
        </c:manualLayout>
      </c:layout>
      <c:barChart>
        <c:barDir val="col"/>
        <c:grouping val="clustered"/>
        <c:varyColors val="0"/>
        <c:ser>
          <c:idx val="1"/>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'[3]Chin 06'!$A$12:$A$72</c:f>
              <c:numCache>
                <c:ptCount val="61"/>
                <c:pt idx="0">
                  <c:v>38154</c:v>
                </c:pt>
                <c:pt idx="1">
                  <c:v>38155</c:v>
                </c:pt>
                <c:pt idx="2">
                  <c:v>38156</c:v>
                </c:pt>
                <c:pt idx="3">
                  <c:v>38157</c:v>
                </c:pt>
                <c:pt idx="4">
                  <c:v>38158</c:v>
                </c:pt>
                <c:pt idx="5">
                  <c:v>38159</c:v>
                </c:pt>
                <c:pt idx="6">
                  <c:v>38160</c:v>
                </c:pt>
                <c:pt idx="7">
                  <c:v>38161</c:v>
                </c:pt>
                <c:pt idx="8">
                  <c:v>38162</c:v>
                </c:pt>
                <c:pt idx="9">
                  <c:v>38163</c:v>
                </c:pt>
                <c:pt idx="10">
                  <c:v>38164</c:v>
                </c:pt>
                <c:pt idx="11">
                  <c:v>38165</c:v>
                </c:pt>
                <c:pt idx="12">
                  <c:v>38166</c:v>
                </c:pt>
                <c:pt idx="13">
                  <c:v>38167</c:v>
                </c:pt>
                <c:pt idx="14">
                  <c:v>38168</c:v>
                </c:pt>
                <c:pt idx="15">
                  <c:v>38169</c:v>
                </c:pt>
                <c:pt idx="16">
                  <c:v>38170</c:v>
                </c:pt>
                <c:pt idx="17">
                  <c:v>38171</c:v>
                </c:pt>
                <c:pt idx="18">
                  <c:v>38172</c:v>
                </c:pt>
                <c:pt idx="19">
                  <c:v>38173</c:v>
                </c:pt>
                <c:pt idx="20">
                  <c:v>38174</c:v>
                </c:pt>
                <c:pt idx="21">
                  <c:v>38175</c:v>
                </c:pt>
                <c:pt idx="22">
                  <c:v>38176</c:v>
                </c:pt>
                <c:pt idx="23">
                  <c:v>38177</c:v>
                </c:pt>
                <c:pt idx="24">
                  <c:v>38178</c:v>
                </c:pt>
                <c:pt idx="25">
                  <c:v>38179</c:v>
                </c:pt>
                <c:pt idx="26">
                  <c:v>38180</c:v>
                </c:pt>
                <c:pt idx="27">
                  <c:v>38181</c:v>
                </c:pt>
                <c:pt idx="28">
                  <c:v>38182</c:v>
                </c:pt>
                <c:pt idx="29">
                  <c:v>38183</c:v>
                </c:pt>
                <c:pt idx="30">
                  <c:v>38184</c:v>
                </c:pt>
                <c:pt idx="31">
                  <c:v>38185</c:v>
                </c:pt>
                <c:pt idx="32">
                  <c:v>38186</c:v>
                </c:pt>
                <c:pt idx="33">
                  <c:v>38187</c:v>
                </c:pt>
                <c:pt idx="34">
                  <c:v>38188</c:v>
                </c:pt>
                <c:pt idx="35">
                  <c:v>38189</c:v>
                </c:pt>
                <c:pt idx="36">
                  <c:v>38190</c:v>
                </c:pt>
                <c:pt idx="37">
                  <c:v>38191</c:v>
                </c:pt>
                <c:pt idx="38">
                  <c:v>38192</c:v>
                </c:pt>
                <c:pt idx="39">
                  <c:v>38193</c:v>
                </c:pt>
                <c:pt idx="40">
                  <c:v>38194</c:v>
                </c:pt>
                <c:pt idx="41">
                  <c:v>38195</c:v>
                </c:pt>
                <c:pt idx="42">
                  <c:v>38196</c:v>
                </c:pt>
                <c:pt idx="43">
                  <c:v>38197</c:v>
                </c:pt>
                <c:pt idx="44">
                  <c:v>38198</c:v>
                </c:pt>
                <c:pt idx="45">
                  <c:v>38199</c:v>
                </c:pt>
                <c:pt idx="46">
                  <c:v>38200</c:v>
                </c:pt>
                <c:pt idx="47">
                  <c:v>38201</c:v>
                </c:pt>
                <c:pt idx="48">
                  <c:v>38202</c:v>
                </c:pt>
                <c:pt idx="49">
                  <c:v>38203</c:v>
                </c:pt>
                <c:pt idx="50">
                  <c:v>38204</c:v>
                </c:pt>
                <c:pt idx="51">
                  <c:v>38205</c:v>
                </c:pt>
                <c:pt idx="52">
                  <c:v>38206</c:v>
                </c:pt>
                <c:pt idx="53">
                  <c:v>38207</c:v>
                </c:pt>
                <c:pt idx="54">
                  <c:v>38208</c:v>
                </c:pt>
                <c:pt idx="55">
                  <c:v>38209</c:v>
                </c:pt>
                <c:pt idx="56">
                  <c:v>38210</c:v>
                </c:pt>
                <c:pt idx="57">
                  <c:v>38211</c:v>
                </c:pt>
                <c:pt idx="58">
                  <c:v>38212</c:v>
                </c:pt>
                <c:pt idx="59">
                  <c:v>38213</c:v>
                </c:pt>
                <c:pt idx="60">
                  <c:v>38214</c:v>
                </c:pt>
              </c:numCache>
            </c:numRef>
          </c:cat>
          <c:val>
            <c:numRef>
              <c:f>'[3]Chin 06'!$AF$12:$AF$72</c:f>
              <c:numCache>
                <c:ptCount val="61"/>
                <c:pt idx="0">
                  <c:v>0</c:v>
                </c:pt>
                <c:pt idx="1">
                  <c:v>0</c:v>
                </c:pt>
                <c:pt idx="2">
                  <c:v>0</c:v>
                </c:pt>
                <c:pt idx="3">
                  <c:v>0</c:v>
                </c:pt>
                <c:pt idx="4">
                  <c:v>1.82</c:v>
                </c:pt>
                <c:pt idx="5">
                  <c:v>0</c:v>
                </c:pt>
                <c:pt idx="6">
                  <c:v>0</c:v>
                </c:pt>
                <c:pt idx="7">
                  <c:v>0</c:v>
                </c:pt>
                <c:pt idx="8">
                  <c:v>4.97</c:v>
                </c:pt>
                <c:pt idx="9">
                  <c:v>14.9</c:v>
                </c:pt>
                <c:pt idx="10">
                  <c:v>24.85</c:v>
                </c:pt>
                <c:pt idx="11">
                  <c:v>21.31</c:v>
                </c:pt>
                <c:pt idx="12">
                  <c:v>39.05</c:v>
                </c:pt>
                <c:pt idx="13">
                  <c:v>36.3</c:v>
                </c:pt>
                <c:pt idx="14">
                  <c:v>82.98</c:v>
                </c:pt>
                <c:pt idx="15">
                  <c:v>149.69</c:v>
                </c:pt>
                <c:pt idx="16">
                  <c:v>269.63</c:v>
                </c:pt>
                <c:pt idx="17">
                  <c:v>248.95</c:v>
                </c:pt>
                <c:pt idx="18">
                  <c:v>242.63</c:v>
                </c:pt>
                <c:pt idx="19">
                  <c:v>211.53</c:v>
                </c:pt>
                <c:pt idx="20">
                  <c:v>289.97</c:v>
                </c:pt>
                <c:pt idx="21">
                  <c:v>213.52</c:v>
                </c:pt>
                <c:pt idx="22">
                  <c:v>94.34</c:v>
                </c:pt>
                <c:pt idx="23">
                  <c:v>48</c:v>
                </c:pt>
                <c:pt idx="24">
                  <c:v>104.28</c:v>
                </c:pt>
                <c:pt idx="25">
                  <c:v>74.48</c:v>
                </c:pt>
                <c:pt idx="26">
                  <c:v>56.05</c:v>
                </c:pt>
                <c:pt idx="27">
                  <c:v>35.92</c:v>
                </c:pt>
                <c:pt idx="28">
                  <c:v>87.72</c:v>
                </c:pt>
                <c:pt idx="29">
                  <c:v>63.42</c:v>
                </c:pt>
                <c:pt idx="30">
                  <c:v>73.82</c:v>
                </c:pt>
                <c:pt idx="31">
                  <c:v>75.83</c:v>
                </c:pt>
                <c:pt idx="32">
                  <c:v>56.94</c:v>
                </c:pt>
                <c:pt idx="33">
                  <c:v>26.96</c:v>
                </c:pt>
                <c:pt idx="34">
                  <c:v>24.83</c:v>
                </c:pt>
                <c:pt idx="35">
                  <c:v>18.53</c:v>
                </c:pt>
                <c:pt idx="36">
                  <c:v>5.19</c:v>
                </c:pt>
                <c:pt idx="37">
                  <c:v>4.97</c:v>
                </c:pt>
                <c:pt idx="38">
                  <c:v>13.24</c:v>
                </c:pt>
                <c:pt idx="39">
                  <c:v>21.52</c:v>
                </c:pt>
                <c:pt idx="40">
                  <c:v>36.41</c:v>
                </c:pt>
                <c:pt idx="41">
                  <c:v>14.76</c:v>
                </c:pt>
                <c:pt idx="42">
                  <c:v>21.52</c:v>
                </c:pt>
                <c:pt idx="43">
                  <c:v>13.24</c:v>
                </c:pt>
                <c:pt idx="44">
                  <c:v>16.62</c:v>
                </c:pt>
                <c:pt idx="45">
                  <c:v>10.67</c:v>
                </c:pt>
                <c:pt idx="46">
                  <c:v>12</c:v>
                </c:pt>
                <c:pt idx="47">
                  <c:v>6</c:v>
                </c:pt>
                <c:pt idx="48">
                  <c:v>10</c:v>
                </c:pt>
                <c:pt idx="49">
                  <c:v>8</c:v>
                </c:pt>
                <c:pt idx="50">
                  <c:v>3</c:v>
                </c:pt>
                <c:pt idx="51">
                  <c:v>4</c:v>
                </c:pt>
                <c:pt idx="52">
                  <c:v>6</c:v>
                </c:pt>
                <c:pt idx="53">
                  <c:v>4</c:v>
                </c:pt>
                <c:pt idx="54">
                  <c:v>4</c:v>
                </c:pt>
                <c:pt idx="55">
                  <c:v>2</c:v>
                </c:pt>
                <c:pt idx="56">
                  <c:v>2</c:v>
                </c:pt>
                <c:pt idx="57">
                  <c:v>1</c:v>
                </c:pt>
                <c:pt idx="58">
                  <c:v>1</c:v>
                </c:pt>
                <c:pt idx="59">
                  <c:v>3.08</c:v>
                </c:pt>
                <c:pt idx="60">
                  <c:v>0</c:v>
                </c:pt>
              </c:numCache>
            </c:numRef>
          </c:val>
        </c:ser>
        <c:gapWidth val="0"/>
        <c:axId val="19025426"/>
        <c:axId val="37011107"/>
      </c:barChart>
      <c:lineChart>
        <c:grouping val="standard"/>
        <c:varyColors val="0"/>
        <c:ser>
          <c:idx val="0"/>
          <c:order val="1"/>
          <c:tx>
            <c:v>Pilot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'[3]Chin 06'!$AT$11:$AT$71</c:f>
              <c:numCache>
                <c:ptCount val="61"/>
                <c:pt idx="0">
                  <c:v>38137</c:v>
                </c:pt>
                <c:pt idx="1">
                  <c:v>38138</c:v>
                </c:pt>
                <c:pt idx="2">
                  <c:v>38139</c:v>
                </c:pt>
                <c:pt idx="3">
                  <c:v>38140</c:v>
                </c:pt>
                <c:pt idx="4">
                  <c:v>38141</c:v>
                </c:pt>
                <c:pt idx="5">
                  <c:v>38142</c:v>
                </c:pt>
                <c:pt idx="6">
                  <c:v>38143</c:v>
                </c:pt>
                <c:pt idx="7">
                  <c:v>38144</c:v>
                </c:pt>
                <c:pt idx="8">
                  <c:v>38145</c:v>
                </c:pt>
                <c:pt idx="9">
                  <c:v>38146</c:v>
                </c:pt>
                <c:pt idx="10">
                  <c:v>38147</c:v>
                </c:pt>
                <c:pt idx="11">
                  <c:v>38148</c:v>
                </c:pt>
                <c:pt idx="12">
                  <c:v>38149</c:v>
                </c:pt>
                <c:pt idx="13">
                  <c:v>38150</c:v>
                </c:pt>
                <c:pt idx="14">
                  <c:v>38151</c:v>
                </c:pt>
                <c:pt idx="15">
                  <c:v>38152</c:v>
                </c:pt>
                <c:pt idx="16">
                  <c:v>38153</c:v>
                </c:pt>
                <c:pt idx="17">
                  <c:v>38154</c:v>
                </c:pt>
                <c:pt idx="18">
                  <c:v>38155</c:v>
                </c:pt>
                <c:pt idx="19">
                  <c:v>38156</c:v>
                </c:pt>
                <c:pt idx="20">
                  <c:v>38157</c:v>
                </c:pt>
                <c:pt idx="21">
                  <c:v>38158</c:v>
                </c:pt>
                <c:pt idx="22">
                  <c:v>38159</c:v>
                </c:pt>
                <c:pt idx="23">
                  <c:v>38160</c:v>
                </c:pt>
                <c:pt idx="24">
                  <c:v>38161</c:v>
                </c:pt>
                <c:pt idx="25">
                  <c:v>38162</c:v>
                </c:pt>
                <c:pt idx="26">
                  <c:v>38163</c:v>
                </c:pt>
                <c:pt idx="27">
                  <c:v>38164</c:v>
                </c:pt>
                <c:pt idx="28">
                  <c:v>38165</c:v>
                </c:pt>
                <c:pt idx="29">
                  <c:v>38166</c:v>
                </c:pt>
                <c:pt idx="30">
                  <c:v>38167</c:v>
                </c:pt>
                <c:pt idx="31">
                  <c:v>38168</c:v>
                </c:pt>
                <c:pt idx="32">
                  <c:v>38169</c:v>
                </c:pt>
                <c:pt idx="33">
                  <c:v>38170</c:v>
                </c:pt>
                <c:pt idx="34">
                  <c:v>38171</c:v>
                </c:pt>
                <c:pt idx="35">
                  <c:v>38172</c:v>
                </c:pt>
                <c:pt idx="36">
                  <c:v>38173</c:v>
                </c:pt>
                <c:pt idx="37">
                  <c:v>38174</c:v>
                </c:pt>
                <c:pt idx="38">
                  <c:v>38175</c:v>
                </c:pt>
                <c:pt idx="39">
                  <c:v>38176</c:v>
                </c:pt>
                <c:pt idx="40">
                  <c:v>38177</c:v>
                </c:pt>
                <c:pt idx="41">
                  <c:v>38178</c:v>
                </c:pt>
                <c:pt idx="42">
                  <c:v>38179</c:v>
                </c:pt>
                <c:pt idx="43">
                  <c:v>38180</c:v>
                </c:pt>
                <c:pt idx="44">
                  <c:v>38181</c:v>
                </c:pt>
                <c:pt idx="45">
                  <c:v>38182</c:v>
                </c:pt>
                <c:pt idx="46">
                  <c:v>38183</c:v>
                </c:pt>
                <c:pt idx="47">
                  <c:v>38184</c:v>
                </c:pt>
                <c:pt idx="48">
                  <c:v>38185</c:v>
                </c:pt>
                <c:pt idx="49">
                  <c:v>38186</c:v>
                </c:pt>
                <c:pt idx="50">
                  <c:v>38187</c:v>
                </c:pt>
                <c:pt idx="51">
                  <c:v>38188</c:v>
                </c:pt>
                <c:pt idx="52">
                  <c:v>38189</c:v>
                </c:pt>
                <c:pt idx="53">
                  <c:v>38190</c:v>
                </c:pt>
                <c:pt idx="54">
                  <c:v>38191</c:v>
                </c:pt>
                <c:pt idx="55">
                  <c:v>38192</c:v>
                </c:pt>
                <c:pt idx="56">
                  <c:v>38193</c:v>
                </c:pt>
                <c:pt idx="57">
                  <c:v>38194</c:v>
                </c:pt>
                <c:pt idx="58">
                  <c:v>38195</c:v>
                </c:pt>
                <c:pt idx="59">
                  <c:v>38196</c:v>
                </c:pt>
                <c:pt idx="60">
                  <c:v>38197</c:v>
                </c:pt>
              </c:numCache>
            </c:numRef>
          </c:cat>
          <c:val>
            <c:numRef>
              <c:f>'[3]Chin 06'!$AW$11:$AW$71</c:f>
              <c:numCache>
                <c:ptCount val="61"/>
                <c:pt idx="9">
                  <c:v>292</c:v>
                </c:pt>
                <c:pt idx="10">
                  <c:v>87</c:v>
                </c:pt>
                <c:pt idx="11">
                  <c:v>628</c:v>
                </c:pt>
                <c:pt idx="12">
                  <c:v>196</c:v>
                </c:pt>
                <c:pt idx="13">
                  <c:v>449</c:v>
                </c:pt>
                <c:pt idx="14">
                  <c:v>323</c:v>
                </c:pt>
                <c:pt idx="15">
                  <c:v>598</c:v>
                </c:pt>
                <c:pt idx="16">
                  <c:v>780</c:v>
                </c:pt>
                <c:pt idx="17">
                  <c:v>434</c:v>
                </c:pt>
                <c:pt idx="18">
                  <c:v>2940</c:v>
                </c:pt>
                <c:pt idx="19">
                  <c:v>10782</c:v>
                </c:pt>
                <c:pt idx="20">
                  <c:v>3992</c:v>
                </c:pt>
                <c:pt idx="21">
                  <c:v>6729</c:v>
                </c:pt>
                <c:pt idx="22">
                  <c:v>4291</c:v>
                </c:pt>
                <c:pt idx="23">
                  <c:v>2732</c:v>
                </c:pt>
                <c:pt idx="24">
                  <c:v>6755</c:v>
                </c:pt>
                <c:pt idx="25">
                  <c:v>4751</c:v>
                </c:pt>
                <c:pt idx="26">
                  <c:v>9626</c:v>
                </c:pt>
                <c:pt idx="27">
                  <c:v>26010</c:v>
                </c:pt>
                <c:pt idx="28">
                  <c:v>8794</c:v>
                </c:pt>
                <c:pt idx="29">
                  <c:v>8735</c:v>
                </c:pt>
                <c:pt idx="30">
                  <c:v>12409</c:v>
                </c:pt>
                <c:pt idx="31">
                  <c:v>15697</c:v>
                </c:pt>
                <c:pt idx="32">
                  <c:v>6848</c:v>
                </c:pt>
                <c:pt idx="33">
                  <c:v>5701</c:v>
                </c:pt>
                <c:pt idx="34">
                  <c:v>2637</c:v>
                </c:pt>
                <c:pt idx="35">
                  <c:v>4998</c:v>
                </c:pt>
                <c:pt idx="36">
                  <c:v>3837</c:v>
                </c:pt>
                <c:pt idx="37">
                  <c:v>772</c:v>
                </c:pt>
                <c:pt idx="38">
                  <c:v>820</c:v>
                </c:pt>
                <c:pt idx="39">
                  <c:v>1908</c:v>
                </c:pt>
                <c:pt idx="40">
                  <c:v>1113</c:v>
                </c:pt>
                <c:pt idx="41">
                  <c:v>2319</c:v>
                </c:pt>
                <c:pt idx="42">
                  <c:v>932</c:v>
                </c:pt>
                <c:pt idx="43">
                  <c:v>1836</c:v>
                </c:pt>
                <c:pt idx="44">
                  <c:v>1051</c:v>
                </c:pt>
                <c:pt idx="45">
                  <c:v>1769</c:v>
                </c:pt>
              </c:numCache>
            </c:numRef>
          </c:val>
          <c:smooth val="0"/>
        </c:ser>
        <c:axId val="64664508"/>
        <c:axId val="45109661"/>
      </c:lineChart>
      <c:catAx>
        <c:axId val="19025426"/>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7011107"/>
        <c:crosses val="autoZero"/>
        <c:auto val="0"/>
        <c:lblOffset val="100"/>
        <c:tickLblSkip val="2"/>
        <c:noMultiLvlLbl val="0"/>
      </c:catAx>
      <c:valAx>
        <c:axId val="37011107"/>
        <c:scaling>
          <c:orientation val="minMax"/>
          <c:max val="500"/>
        </c:scaling>
        <c:axPos val="l"/>
        <c:title>
          <c:tx>
            <c:rich>
              <a:bodyPr vert="horz" rot="-5400000" anchor="ctr"/>
              <a:lstStyle/>
              <a:p>
                <a:pPr algn="ctr">
                  <a:defRPr/>
                </a:pPr>
                <a:r>
                  <a:rPr lang="en-US" cap="none" sz="1200" b="1" i="0" u="none" baseline="0">
                    <a:latin typeface="Arial"/>
                    <a:ea typeface="Arial"/>
                    <a:cs typeface="Arial"/>
                  </a:rPr>
                  <a:t>Rapids 24 hr CPUE</a:t>
                </a:r>
              </a:p>
            </c:rich>
          </c:tx>
          <c:layout/>
          <c:overlay val="0"/>
          <c:spPr>
            <a:noFill/>
            <a:ln>
              <a:noFill/>
            </a:ln>
          </c:spPr>
        </c:title>
        <c:delete val="0"/>
        <c:numFmt formatCode="0" sourceLinked="0"/>
        <c:majorTickMark val="in"/>
        <c:minorTickMark val="none"/>
        <c:tickLblPos val="nextTo"/>
        <c:crossAx val="19025426"/>
        <c:crossesAt val="1"/>
        <c:crossBetween val="between"/>
        <c:dispUnits/>
        <c:minorUnit val="50"/>
      </c:valAx>
      <c:catAx>
        <c:axId val="64664508"/>
        <c:scaling>
          <c:orientation val="minMax"/>
        </c:scaling>
        <c:axPos val="b"/>
        <c:title>
          <c:tx>
            <c:rich>
              <a:bodyPr vert="horz" rot="0" anchor="ctr"/>
              <a:lstStyle/>
              <a:p>
                <a:pPr algn="ctr">
                  <a:defRPr/>
                </a:pPr>
                <a:r>
                  <a:rPr lang="en-US" cap="none" sz="1200" b="1" i="0" u="none" baseline="0">
                    <a:latin typeface="Arial"/>
                    <a:ea typeface="Arial"/>
                    <a:cs typeface="Arial"/>
                  </a:rPr>
                  <a:t>Date past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45109661"/>
        <c:crosses val="max"/>
        <c:auto val="0"/>
        <c:lblOffset val="100"/>
        <c:tickLblSkip val="2"/>
        <c:noMultiLvlLbl val="0"/>
      </c:catAx>
      <c:valAx>
        <c:axId val="45109661"/>
        <c:scaling>
          <c:orientation val="minMax"/>
        </c:scaling>
        <c:axPos val="l"/>
        <c:title>
          <c:tx>
            <c:rich>
              <a:bodyPr vert="horz" rot="-5400000" anchor="ctr"/>
              <a:lstStyle/>
              <a:p>
                <a:pPr algn="ctr">
                  <a:defRPr/>
                </a:pPr>
                <a:r>
                  <a:rPr lang="en-US" cap="none" sz="1200" b="1" i="0" u="none" baseline="0">
                    <a:latin typeface="Arial"/>
                    <a:ea typeface="Arial"/>
                    <a:cs typeface="Arial"/>
                  </a:rPr>
                  <a:t>Pilot Estimates</a:t>
                </a:r>
              </a:p>
            </c:rich>
          </c:tx>
          <c:layout/>
          <c:overlay val="0"/>
          <c:spPr>
            <a:noFill/>
            <a:ln>
              <a:noFill/>
            </a:ln>
          </c:spPr>
        </c:title>
        <c:delete val="0"/>
        <c:numFmt formatCode="General" sourceLinked="1"/>
        <c:majorTickMark val="in"/>
        <c:minorTickMark val="none"/>
        <c:tickLblPos val="nextTo"/>
        <c:crossAx val="64664508"/>
        <c:crosses val="max"/>
        <c:crossBetween val="between"/>
        <c:dispUnits/>
      </c:valAx>
      <c:spPr>
        <a:solidFill>
          <a:srgbClr val="FFFFFF"/>
        </a:solidFill>
        <a:ln w="12700">
          <a:solidFill>
            <a:srgbClr val="FFFFFF"/>
          </a:solidFill>
        </a:ln>
      </c:spPr>
    </c:plotArea>
    <c:legend>
      <c:legendPos val="r"/>
      <c:layout>
        <c:manualLayout>
          <c:xMode val="edge"/>
          <c:yMode val="edge"/>
          <c:x val="0.69625"/>
          <c:y val="0.255"/>
          <c:w val="0.163"/>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Rapids Video CPUE Compared to Lower Yukon Set Net CPUE
Chinook 2006 </a:t>
            </a:r>
            <a:r>
              <a:rPr lang="en-US" cap="none" sz="1600" b="0" i="0" u="none" baseline="0">
                <a:latin typeface="Arial"/>
                <a:ea typeface="Arial"/>
                <a:cs typeface="Arial"/>
              </a:rPr>
              <a:t>(Rapids Research Center)</a:t>
            </a:r>
          </a:p>
        </c:rich>
      </c:tx>
      <c:layout/>
      <c:spPr>
        <a:noFill/>
        <a:ln>
          <a:noFill/>
        </a:ln>
      </c:spPr>
    </c:title>
    <c:plotArea>
      <c:layout>
        <c:manualLayout>
          <c:xMode val="edge"/>
          <c:yMode val="edge"/>
          <c:x val="0.06625"/>
          <c:y val="0.18075"/>
          <c:w val="0.8675"/>
          <c:h val="0.756"/>
        </c:manualLayout>
      </c:layout>
      <c:barChart>
        <c:barDir val="col"/>
        <c:grouping val="clustered"/>
        <c:varyColors val="0"/>
        <c:ser>
          <c:idx val="1"/>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'[3]Chin 06'!$A$14:$A$74</c:f>
              <c:numCache>
                <c:ptCount val="61"/>
                <c:pt idx="0">
                  <c:v>38156</c:v>
                </c:pt>
                <c:pt idx="1">
                  <c:v>38157</c:v>
                </c:pt>
                <c:pt idx="2">
                  <c:v>38158</c:v>
                </c:pt>
                <c:pt idx="3">
                  <c:v>38159</c:v>
                </c:pt>
                <c:pt idx="4">
                  <c:v>38160</c:v>
                </c:pt>
                <c:pt idx="5">
                  <c:v>38161</c:v>
                </c:pt>
                <c:pt idx="6">
                  <c:v>38162</c:v>
                </c:pt>
                <c:pt idx="7">
                  <c:v>38163</c:v>
                </c:pt>
                <c:pt idx="8">
                  <c:v>38164</c:v>
                </c:pt>
                <c:pt idx="9">
                  <c:v>38165</c:v>
                </c:pt>
                <c:pt idx="10">
                  <c:v>38166</c:v>
                </c:pt>
                <c:pt idx="11">
                  <c:v>38167</c:v>
                </c:pt>
                <c:pt idx="12">
                  <c:v>38168</c:v>
                </c:pt>
                <c:pt idx="13">
                  <c:v>38169</c:v>
                </c:pt>
                <c:pt idx="14">
                  <c:v>38170</c:v>
                </c:pt>
                <c:pt idx="15">
                  <c:v>38171</c:v>
                </c:pt>
                <c:pt idx="16">
                  <c:v>38172</c:v>
                </c:pt>
                <c:pt idx="17">
                  <c:v>38173</c:v>
                </c:pt>
                <c:pt idx="18">
                  <c:v>38174</c:v>
                </c:pt>
                <c:pt idx="19">
                  <c:v>38175</c:v>
                </c:pt>
                <c:pt idx="20">
                  <c:v>38176</c:v>
                </c:pt>
                <c:pt idx="21">
                  <c:v>38177</c:v>
                </c:pt>
                <c:pt idx="22">
                  <c:v>38178</c:v>
                </c:pt>
                <c:pt idx="23">
                  <c:v>38179</c:v>
                </c:pt>
                <c:pt idx="24">
                  <c:v>38180</c:v>
                </c:pt>
                <c:pt idx="25">
                  <c:v>38181</c:v>
                </c:pt>
                <c:pt idx="26">
                  <c:v>38182</c:v>
                </c:pt>
                <c:pt idx="27">
                  <c:v>38183</c:v>
                </c:pt>
                <c:pt idx="28">
                  <c:v>38184</c:v>
                </c:pt>
                <c:pt idx="29">
                  <c:v>38185</c:v>
                </c:pt>
                <c:pt idx="30">
                  <c:v>38186</c:v>
                </c:pt>
                <c:pt idx="31">
                  <c:v>38187</c:v>
                </c:pt>
                <c:pt idx="32">
                  <c:v>38188</c:v>
                </c:pt>
                <c:pt idx="33">
                  <c:v>38189</c:v>
                </c:pt>
                <c:pt idx="34">
                  <c:v>38190</c:v>
                </c:pt>
                <c:pt idx="35">
                  <c:v>38191</c:v>
                </c:pt>
                <c:pt idx="36">
                  <c:v>38192</c:v>
                </c:pt>
                <c:pt idx="37">
                  <c:v>38193</c:v>
                </c:pt>
                <c:pt idx="38">
                  <c:v>38194</c:v>
                </c:pt>
                <c:pt idx="39">
                  <c:v>38195</c:v>
                </c:pt>
                <c:pt idx="40">
                  <c:v>38196</c:v>
                </c:pt>
                <c:pt idx="41">
                  <c:v>38197</c:v>
                </c:pt>
                <c:pt idx="42">
                  <c:v>38198</c:v>
                </c:pt>
                <c:pt idx="43">
                  <c:v>38199</c:v>
                </c:pt>
                <c:pt idx="44">
                  <c:v>38200</c:v>
                </c:pt>
                <c:pt idx="45">
                  <c:v>38201</c:v>
                </c:pt>
                <c:pt idx="46">
                  <c:v>38202</c:v>
                </c:pt>
                <c:pt idx="47">
                  <c:v>38203</c:v>
                </c:pt>
                <c:pt idx="48">
                  <c:v>38204</c:v>
                </c:pt>
                <c:pt idx="49">
                  <c:v>38205</c:v>
                </c:pt>
                <c:pt idx="50">
                  <c:v>38206</c:v>
                </c:pt>
                <c:pt idx="51">
                  <c:v>38207</c:v>
                </c:pt>
                <c:pt idx="52">
                  <c:v>38208</c:v>
                </c:pt>
                <c:pt idx="53">
                  <c:v>38209</c:v>
                </c:pt>
                <c:pt idx="54">
                  <c:v>38210</c:v>
                </c:pt>
                <c:pt idx="55">
                  <c:v>38211</c:v>
                </c:pt>
                <c:pt idx="56">
                  <c:v>38212</c:v>
                </c:pt>
                <c:pt idx="57">
                  <c:v>38213</c:v>
                </c:pt>
                <c:pt idx="58">
                  <c:v>38214</c:v>
                </c:pt>
                <c:pt idx="59">
                  <c:v>38215</c:v>
                </c:pt>
                <c:pt idx="60">
                  <c:v>38216</c:v>
                </c:pt>
              </c:numCache>
            </c:numRef>
          </c:cat>
          <c:val>
            <c:numRef>
              <c:f>'[3]Chin 06'!$AF$14:$AF$74</c:f>
              <c:numCache>
                <c:ptCount val="61"/>
                <c:pt idx="0">
                  <c:v>0</c:v>
                </c:pt>
                <c:pt idx="1">
                  <c:v>0</c:v>
                </c:pt>
                <c:pt idx="2">
                  <c:v>1.82</c:v>
                </c:pt>
                <c:pt idx="3">
                  <c:v>0</c:v>
                </c:pt>
                <c:pt idx="4">
                  <c:v>0</c:v>
                </c:pt>
                <c:pt idx="5">
                  <c:v>0</c:v>
                </c:pt>
                <c:pt idx="6">
                  <c:v>4.97</c:v>
                </c:pt>
                <c:pt idx="7">
                  <c:v>14.9</c:v>
                </c:pt>
                <c:pt idx="8">
                  <c:v>24.85</c:v>
                </c:pt>
                <c:pt idx="9">
                  <c:v>21.31</c:v>
                </c:pt>
                <c:pt idx="10">
                  <c:v>39.05</c:v>
                </c:pt>
                <c:pt idx="11">
                  <c:v>36.3</c:v>
                </c:pt>
                <c:pt idx="12">
                  <c:v>82.98</c:v>
                </c:pt>
                <c:pt idx="13">
                  <c:v>149.69</c:v>
                </c:pt>
                <c:pt idx="14">
                  <c:v>269.63</c:v>
                </c:pt>
                <c:pt idx="15">
                  <c:v>248.95</c:v>
                </c:pt>
                <c:pt idx="16">
                  <c:v>242.63</c:v>
                </c:pt>
                <c:pt idx="17">
                  <c:v>211.53</c:v>
                </c:pt>
                <c:pt idx="18">
                  <c:v>289.97</c:v>
                </c:pt>
                <c:pt idx="19">
                  <c:v>213.52</c:v>
                </c:pt>
                <c:pt idx="20">
                  <c:v>94.34</c:v>
                </c:pt>
                <c:pt idx="21">
                  <c:v>48</c:v>
                </c:pt>
                <c:pt idx="22">
                  <c:v>104.28</c:v>
                </c:pt>
                <c:pt idx="23">
                  <c:v>74.48</c:v>
                </c:pt>
                <c:pt idx="24">
                  <c:v>56.05</c:v>
                </c:pt>
                <c:pt idx="25">
                  <c:v>35.92</c:v>
                </c:pt>
                <c:pt idx="26">
                  <c:v>87.72</c:v>
                </c:pt>
                <c:pt idx="27">
                  <c:v>63.42</c:v>
                </c:pt>
                <c:pt idx="28">
                  <c:v>73.82</c:v>
                </c:pt>
                <c:pt idx="29">
                  <c:v>75.83</c:v>
                </c:pt>
                <c:pt idx="30">
                  <c:v>56.94</c:v>
                </c:pt>
                <c:pt idx="31">
                  <c:v>26.96</c:v>
                </c:pt>
                <c:pt idx="32">
                  <c:v>24.83</c:v>
                </c:pt>
                <c:pt idx="33">
                  <c:v>18.53</c:v>
                </c:pt>
                <c:pt idx="34">
                  <c:v>5.19</c:v>
                </c:pt>
                <c:pt idx="35">
                  <c:v>4.97</c:v>
                </c:pt>
                <c:pt idx="36">
                  <c:v>13.24</c:v>
                </c:pt>
                <c:pt idx="37">
                  <c:v>21.52</c:v>
                </c:pt>
                <c:pt idx="38">
                  <c:v>36.41</c:v>
                </c:pt>
                <c:pt idx="39">
                  <c:v>14.76</c:v>
                </c:pt>
                <c:pt idx="40">
                  <c:v>21.52</c:v>
                </c:pt>
                <c:pt idx="41">
                  <c:v>13.24</c:v>
                </c:pt>
                <c:pt idx="42">
                  <c:v>16.62</c:v>
                </c:pt>
                <c:pt idx="43">
                  <c:v>10.67</c:v>
                </c:pt>
                <c:pt idx="44">
                  <c:v>12</c:v>
                </c:pt>
                <c:pt idx="45">
                  <c:v>6</c:v>
                </c:pt>
                <c:pt idx="46">
                  <c:v>10</c:v>
                </c:pt>
                <c:pt idx="47">
                  <c:v>8</c:v>
                </c:pt>
                <c:pt idx="48">
                  <c:v>3</c:v>
                </c:pt>
                <c:pt idx="49">
                  <c:v>4</c:v>
                </c:pt>
                <c:pt idx="50">
                  <c:v>6</c:v>
                </c:pt>
                <c:pt idx="51">
                  <c:v>4</c:v>
                </c:pt>
                <c:pt idx="52">
                  <c:v>4</c:v>
                </c:pt>
                <c:pt idx="53">
                  <c:v>2</c:v>
                </c:pt>
                <c:pt idx="54">
                  <c:v>2</c:v>
                </c:pt>
                <c:pt idx="55">
                  <c:v>1</c:v>
                </c:pt>
                <c:pt idx="56">
                  <c:v>1</c:v>
                </c:pt>
                <c:pt idx="57">
                  <c:v>3.08</c:v>
                </c:pt>
                <c:pt idx="58">
                  <c:v>0</c:v>
                </c:pt>
                <c:pt idx="59">
                  <c:v>2</c:v>
                </c:pt>
                <c:pt idx="60">
                  <c:v>0</c:v>
                </c:pt>
              </c:numCache>
            </c:numRef>
          </c:val>
        </c:ser>
        <c:gapWidth val="0"/>
        <c:axId val="3333766"/>
        <c:axId val="30003895"/>
      </c:barChart>
      <c:lineChart>
        <c:grouping val="standard"/>
        <c:varyColors val="0"/>
        <c:ser>
          <c:idx val="0"/>
          <c:order val="1"/>
          <c:tx>
            <c:v>Lower Yukon</c:v>
          </c:tx>
          <c:extLst>
            <c:ext xmlns:c14="http://schemas.microsoft.com/office/drawing/2007/8/2/chart" uri="{6F2FDCE9-48DA-4B69-8628-5D25D57E5C99}">
              <c14:invertSolidFillFmt>
                <c14:spPr>
                  <a:solidFill>
                    <a:srgbClr val="000000"/>
                  </a:solidFill>
                </c14:spPr>
              </c14:invertSolidFillFmt>
            </c:ext>
          </c:extLst>
          <c:cat>
            <c:numRef>
              <c:f>'[3]Chin 06'!$AL$13:$AL$73</c:f>
              <c:numCache>
                <c:ptCount val="61"/>
                <c:pt idx="0">
                  <c:v>38137</c:v>
                </c:pt>
                <c:pt idx="1">
                  <c:v>38138</c:v>
                </c:pt>
                <c:pt idx="2">
                  <c:v>38139</c:v>
                </c:pt>
                <c:pt idx="3">
                  <c:v>38140</c:v>
                </c:pt>
                <c:pt idx="4">
                  <c:v>38141</c:v>
                </c:pt>
                <c:pt idx="5">
                  <c:v>38142</c:v>
                </c:pt>
                <c:pt idx="6">
                  <c:v>38143</c:v>
                </c:pt>
                <c:pt idx="7">
                  <c:v>38144</c:v>
                </c:pt>
                <c:pt idx="8">
                  <c:v>38145</c:v>
                </c:pt>
                <c:pt idx="9">
                  <c:v>38146</c:v>
                </c:pt>
                <c:pt idx="10">
                  <c:v>38147</c:v>
                </c:pt>
                <c:pt idx="11">
                  <c:v>38148</c:v>
                </c:pt>
                <c:pt idx="12">
                  <c:v>38149</c:v>
                </c:pt>
                <c:pt idx="13">
                  <c:v>38150</c:v>
                </c:pt>
                <c:pt idx="14">
                  <c:v>38151</c:v>
                </c:pt>
                <c:pt idx="15">
                  <c:v>38152</c:v>
                </c:pt>
                <c:pt idx="16">
                  <c:v>38153</c:v>
                </c:pt>
                <c:pt idx="17">
                  <c:v>38154</c:v>
                </c:pt>
                <c:pt idx="18">
                  <c:v>38155</c:v>
                </c:pt>
                <c:pt idx="19">
                  <c:v>38156</c:v>
                </c:pt>
                <c:pt idx="20">
                  <c:v>38157</c:v>
                </c:pt>
                <c:pt idx="21">
                  <c:v>38158</c:v>
                </c:pt>
                <c:pt idx="22">
                  <c:v>38159</c:v>
                </c:pt>
                <c:pt idx="23">
                  <c:v>38160</c:v>
                </c:pt>
                <c:pt idx="24">
                  <c:v>38161</c:v>
                </c:pt>
                <c:pt idx="25">
                  <c:v>38162</c:v>
                </c:pt>
                <c:pt idx="26">
                  <c:v>38163</c:v>
                </c:pt>
                <c:pt idx="27">
                  <c:v>38164</c:v>
                </c:pt>
                <c:pt idx="28">
                  <c:v>38165</c:v>
                </c:pt>
                <c:pt idx="29">
                  <c:v>38166</c:v>
                </c:pt>
                <c:pt idx="30">
                  <c:v>38167</c:v>
                </c:pt>
                <c:pt idx="31">
                  <c:v>38168</c:v>
                </c:pt>
                <c:pt idx="32">
                  <c:v>38169</c:v>
                </c:pt>
                <c:pt idx="33">
                  <c:v>38170</c:v>
                </c:pt>
                <c:pt idx="34">
                  <c:v>38171</c:v>
                </c:pt>
                <c:pt idx="35">
                  <c:v>38172</c:v>
                </c:pt>
                <c:pt idx="36">
                  <c:v>38173</c:v>
                </c:pt>
                <c:pt idx="37">
                  <c:v>38174</c:v>
                </c:pt>
                <c:pt idx="38">
                  <c:v>38175</c:v>
                </c:pt>
                <c:pt idx="39">
                  <c:v>38176</c:v>
                </c:pt>
                <c:pt idx="40">
                  <c:v>38177</c:v>
                </c:pt>
                <c:pt idx="41">
                  <c:v>38178</c:v>
                </c:pt>
                <c:pt idx="42">
                  <c:v>38179</c:v>
                </c:pt>
                <c:pt idx="43">
                  <c:v>38180</c:v>
                </c:pt>
                <c:pt idx="44">
                  <c:v>38181</c:v>
                </c:pt>
                <c:pt idx="45">
                  <c:v>38182</c:v>
                </c:pt>
                <c:pt idx="46">
                  <c:v>38183</c:v>
                </c:pt>
                <c:pt idx="47">
                  <c:v>38184</c:v>
                </c:pt>
                <c:pt idx="48">
                  <c:v>38185</c:v>
                </c:pt>
                <c:pt idx="49">
                  <c:v>38186</c:v>
                </c:pt>
                <c:pt idx="50">
                  <c:v>38187</c:v>
                </c:pt>
                <c:pt idx="51">
                  <c:v>38188</c:v>
                </c:pt>
                <c:pt idx="52">
                  <c:v>38189</c:v>
                </c:pt>
                <c:pt idx="53">
                  <c:v>38190</c:v>
                </c:pt>
                <c:pt idx="54">
                  <c:v>38191</c:v>
                </c:pt>
                <c:pt idx="55">
                  <c:v>38192</c:v>
                </c:pt>
                <c:pt idx="56">
                  <c:v>38193</c:v>
                </c:pt>
                <c:pt idx="57">
                  <c:v>38194</c:v>
                </c:pt>
                <c:pt idx="58">
                  <c:v>38195</c:v>
                </c:pt>
                <c:pt idx="59">
                  <c:v>38196</c:v>
                </c:pt>
              </c:numCache>
            </c:numRef>
          </c:cat>
          <c:val>
            <c:numRef>
              <c:f>'[3]Chin 06'!$AO$13:$AO$73</c:f>
              <c:numCache>
                <c:ptCount val="61"/>
                <c:pt idx="5">
                  <c:v>0</c:v>
                </c:pt>
                <c:pt idx="6">
                  <c:v>0</c:v>
                </c:pt>
                <c:pt idx="7">
                  <c:v>0.02</c:v>
                </c:pt>
                <c:pt idx="8">
                  <c:v>0.04</c:v>
                </c:pt>
                <c:pt idx="9">
                  <c:v>0.03</c:v>
                </c:pt>
                <c:pt idx="10">
                  <c:v>0.05</c:v>
                </c:pt>
                <c:pt idx="11">
                  <c:v>0.08</c:v>
                </c:pt>
                <c:pt idx="12">
                  <c:v>0.08</c:v>
                </c:pt>
                <c:pt idx="13">
                  <c:v>0.08</c:v>
                </c:pt>
                <c:pt idx="14">
                  <c:v>0.24</c:v>
                </c:pt>
                <c:pt idx="15">
                  <c:v>0.4</c:v>
                </c:pt>
                <c:pt idx="16">
                  <c:v>0.9</c:v>
                </c:pt>
                <c:pt idx="17">
                  <c:v>1.23</c:v>
                </c:pt>
                <c:pt idx="18">
                  <c:v>1.06</c:v>
                </c:pt>
                <c:pt idx="19">
                  <c:v>0.58</c:v>
                </c:pt>
                <c:pt idx="20">
                  <c:v>0.31</c:v>
                </c:pt>
                <c:pt idx="21">
                  <c:v>0.45</c:v>
                </c:pt>
                <c:pt idx="22">
                  <c:v>0.73</c:v>
                </c:pt>
                <c:pt idx="23">
                  <c:v>0.77</c:v>
                </c:pt>
                <c:pt idx="24">
                  <c:v>2.02</c:v>
                </c:pt>
                <c:pt idx="25">
                  <c:v>2.14</c:v>
                </c:pt>
                <c:pt idx="26">
                  <c:v>2.19</c:v>
                </c:pt>
                <c:pt idx="27">
                  <c:v>1.27</c:v>
                </c:pt>
                <c:pt idx="28">
                  <c:v>0.72</c:v>
                </c:pt>
                <c:pt idx="29">
                  <c:v>1.21</c:v>
                </c:pt>
                <c:pt idx="30">
                  <c:v>0.89</c:v>
                </c:pt>
                <c:pt idx="31">
                  <c:v>0.84</c:v>
                </c:pt>
                <c:pt idx="32">
                  <c:v>0.68</c:v>
                </c:pt>
                <c:pt idx="33">
                  <c:v>0.63</c:v>
                </c:pt>
                <c:pt idx="34">
                  <c:v>0.48</c:v>
                </c:pt>
                <c:pt idx="35">
                  <c:v>0.29</c:v>
                </c:pt>
                <c:pt idx="36">
                  <c:v>0.21</c:v>
                </c:pt>
                <c:pt idx="37">
                  <c:v>0.15</c:v>
                </c:pt>
                <c:pt idx="38">
                  <c:v>0.2</c:v>
                </c:pt>
              </c:numCache>
            </c:numRef>
          </c:val>
          <c:smooth val="0"/>
        </c:ser>
        <c:axId val="1599600"/>
        <c:axId val="14396401"/>
      </c:lineChart>
      <c:catAx>
        <c:axId val="3333766"/>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30003895"/>
        <c:crosses val="autoZero"/>
        <c:auto val="0"/>
        <c:lblOffset val="100"/>
        <c:tickLblSkip val="2"/>
        <c:noMultiLvlLbl val="0"/>
      </c:catAx>
      <c:valAx>
        <c:axId val="30003895"/>
        <c:scaling>
          <c:orientation val="minMax"/>
          <c:max val="500"/>
          <c:min val="0"/>
        </c:scaling>
        <c:axPos val="l"/>
        <c:title>
          <c:tx>
            <c:rich>
              <a:bodyPr vert="horz" rot="-5400000" anchor="ctr"/>
              <a:lstStyle/>
              <a:p>
                <a:pPr algn="ctr">
                  <a:defRPr/>
                </a:pPr>
                <a:r>
                  <a:rPr lang="en-US" cap="none" sz="1000" b="1" i="0" u="none" baseline="0">
                    <a:latin typeface="Arial"/>
                    <a:ea typeface="Arial"/>
                    <a:cs typeface="Arial"/>
                  </a:rPr>
                  <a:t>Rapids 24 hr CPUE</a:t>
                </a:r>
              </a:p>
            </c:rich>
          </c:tx>
          <c:layout/>
          <c:overlay val="0"/>
          <c:spPr>
            <a:noFill/>
            <a:ln>
              <a:noFill/>
            </a:ln>
          </c:spPr>
        </c:title>
        <c:delete val="0"/>
        <c:numFmt formatCode="0" sourceLinked="0"/>
        <c:majorTickMark val="in"/>
        <c:minorTickMark val="none"/>
        <c:tickLblPos val="nextTo"/>
        <c:crossAx val="3333766"/>
        <c:crossesAt val="1"/>
        <c:crossBetween val="between"/>
        <c:dispUnits/>
      </c:valAx>
      <c:catAx>
        <c:axId val="1599600"/>
        <c:scaling>
          <c:orientation val="minMax"/>
        </c:scaling>
        <c:axPos val="b"/>
        <c:title>
          <c:tx>
            <c:rich>
              <a:bodyPr vert="horz" rot="0" anchor="ctr"/>
              <a:lstStyle/>
              <a:p>
                <a:pPr algn="ctr">
                  <a:defRPr/>
                </a:pPr>
                <a:r>
                  <a:rPr lang="en-US" cap="none" sz="1200" b="1" i="0" u="none" baseline="0">
                    <a:latin typeface="Arial"/>
                    <a:ea typeface="Arial"/>
                    <a:cs typeface="Arial"/>
                  </a:rPr>
                  <a:t>Date past set nets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14396401"/>
        <c:crosses val="max"/>
        <c:auto val="0"/>
        <c:lblOffset val="100"/>
        <c:tickLblSkip val="2"/>
        <c:noMultiLvlLbl val="0"/>
      </c:catAx>
      <c:valAx>
        <c:axId val="14396401"/>
        <c:scaling>
          <c:orientation val="minMax"/>
          <c:max val="2.3"/>
          <c:min val="0"/>
        </c:scaling>
        <c:axPos val="l"/>
        <c:title>
          <c:tx>
            <c:rich>
              <a:bodyPr vert="horz" rot="-5400000" anchor="ctr"/>
              <a:lstStyle/>
              <a:p>
                <a:pPr algn="ctr">
                  <a:defRPr/>
                </a:pPr>
                <a:r>
                  <a:rPr lang="en-US" cap="none" sz="1000" b="1" i="0" u="none" baseline="0">
                    <a:latin typeface="Arial"/>
                    <a:ea typeface="Arial"/>
                    <a:cs typeface="Arial"/>
                  </a:rPr>
                  <a:t>Lower Yukon Daily CPUE</a:t>
                </a:r>
              </a:p>
            </c:rich>
          </c:tx>
          <c:layout/>
          <c:overlay val="0"/>
          <c:spPr>
            <a:noFill/>
            <a:ln>
              <a:noFill/>
            </a:ln>
          </c:spPr>
        </c:title>
        <c:delete val="0"/>
        <c:numFmt formatCode="General" sourceLinked="1"/>
        <c:majorTickMark val="in"/>
        <c:minorTickMark val="none"/>
        <c:tickLblPos val="nextTo"/>
        <c:crossAx val="1599600"/>
        <c:crosses val="max"/>
        <c:crossBetween val="between"/>
        <c:dispUnits/>
      </c:valAx>
      <c:spPr>
        <a:solidFill>
          <a:srgbClr val="FFFFFF"/>
        </a:solidFill>
        <a:ln w="12700">
          <a:solidFill>
            <a:srgbClr val="808080"/>
          </a:solidFill>
        </a:ln>
      </c:spPr>
    </c:plotArea>
    <c:legend>
      <c:legendPos val="r"/>
      <c:layout>
        <c:manualLayout>
          <c:xMode val="edge"/>
          <c:yMode val="edge"/>
          <c:x val="0.6755"/>
          <c:y val="0.3355"/>
          <c:w val="0.1675"/>
          <c:h val="0.082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Rapids Video CPUE Compared to Lower Yukon Set Net CPUE
Chinook 2005 </a:t>
            </a:r>
            <a:r>
              <a:rPr lang="en-US" cap="none" sz="1600" b="0" i="0" u="none" baseline="0">
                <a:latin typeface="Arial"/>
                <a:ea typeface="Arial"/>
                <a:cs typeface="Arial"/>
              </a:rPr>
              <a:t>(Rapids Research Center)</a:t>
            </a:r>
          </a:p>
        </c:rich>
      </c:tx>
      <c:layout/>
      <c:spPr>
        <a:noFill/>
        <a:ln>
          <a:noFill/>
        </a:ln>
      </c:spPr>
    </c:title>
    <c:plotArea>
      <c:layout>
        <c:manualLayout>
          <c:xMode val="edge"/>
          <c:yMode val="edge"/>
          <c:x val="0.06625"/>
          <c:y val="0.173"/>
          <c:w val="0.8675"/>
          <c:h val="0.76375"/>
        </c:manualLayout>
      </c:layout>
      <c:barChart>
        <c:barDir val="col"/>
        <c:grouping val="clustered"/>
        <c:varyColors val="0"/>
        <c:ser>
          <c:idx val="1"/>
          <c:order val="0"/>
          <c:tx>
            <c:v>Rapids</c:v>
          </c:tx>
          <c:spPr>
            <a:ln w="12700">
              <a:solidFill>
                <a:srgbClr val="99336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'[3]Chin 06'!$A$12:$A$72</c:f>
              <c:numCache>
                <c:ptCount val="61"/>
                <c:pt idx="0">
                  <c:v>38154</c:v>
                </c:pt>
                <c:pt idx="1">
                  <c:v>38155</c:v>
                </c:pt>
                <c:pt idx="2">
                  <c:v>38156</c:v>
                </c:pt>
                <c:pt idx="3">
                  <c:v>38157</c:v>
                </c:pt>
                <c:pt idx="4">
                  <c:v>38158</c:v>
                </c:pt>
                <c:pt idx="5">
                  <c:v>38159</c:v>
                </c:pt>
                <c:pt idx="6">
                  <c:v>38160</c:v>
                </c:pt>
                <c:pt idx="7">
                  <c:v>38161</c:v>
                </c:pt>
                <c:pt idx="8">
                  <c:v>38162</c:v>
                </c:pt>
                <c:pt idx="9">
                  <c:v>38163</c:v>
                </c:pt>
                <c:pt idx="10">
                  <c:v>38164</c:v>
                </c:pt>
                <c:pt idx="11">
                  <c:v>38165</c:v>
                </c:pt>
                <c:pt idx="12">
                  <c:v>38166</c:v>
                </c:pt>
                <c:pt idx="13">
                  <c:v>38167</c:v>
                </c:pt>
                <c:pt idx="14">
                  <c:v>38168</c:v>
                </c:pt>
                <c:pt idx="15">
                  <c:v>38169</c:v>
                </c:pt>
                <c:pt idx="16">
                  <c:v>38170</c:v>
                </c:pt>
                <c:pt idx="17">
                  <c:v>38171</c:v>
                </c:pt>
                <c:pt idx="18">
                  <c:v>38172</c:v>
                </c:pt>
                <c:pt idx="19">
                  <c:v>38173</c:v>
                </c:pt>
                <c:pt idx="20">
                  <c:v>38174</c:v>
                </c:pt>
                <c:pt idx="21">
                  <c:v>38175</c:v>
                </c:pt>
                <c:pt idx="22">
                  <c:v>38176</c:v>
                </c:pt>
                <c:pt idx="23">
                  <c:v>38177</c:v>
                </c:pt>
                <c:pt idx="24">
                  <c:v>38178</c:v>
                </c:pt>
                <c:pt idx="25">
                  <c:v>38179</c:v>
                </c:pt>
                <c:pt idx="26">
                  <c:v>38180</c:v>
                </c:pt>
                <c:pt idx="27">
                  <c:v>38181</c:v>
                </c:pt>
                <c:pt idx="28">
                  <c:v>38182</c:v>
                </c:pt>
                <c:pt idx="29">
                  <c:v>38183</c:v>
                </c:pt>
                <c:pt idx="30">
                  <c:v>38184</c:v>
                </c:pt>
                <c:pt idx="31">
                  <c:v>38185</c:v>
                </c:pt>
                <c:pt idx="32">
                  <c:v>38186</c:v>
                </c:pt>
                <c:pt idx="33">
                  <c:v>38187</c:v>
                </c:pt>
                <c:pt idx="34">
                  <c:v>38188</c:v>
                </c:pt>
                <c:pt idx="35">
                  <c:v>38189</c:v>
                </c:pt>
                <c:pt idx="36">
                  <c:v>38190</c:v>
                </c:pt>
                <c:pt idx="37">
                  <c:v>38191</c:v>
                </c:pt>
                <c:pt idx="38">
                  <c:v>38192</c:v>
                </c:pt>
                <c:pt idx="39">
                  <c:v>38193</c:v>
                </c:pt>
                <c:pt idx="40">
                  <c:v>38194</c:v>
                </c:pt>
                <c:pt idx="41">
                  <c:v>38195</c:v>
                </c:pt>
                <c:pt idx="42">
                  <c:v>38196</c:v>
                </c:pt>
                <c:pt idx="43">
                  <c:v>38197</c:v>
                </c:pt>
                <c:pt idx="44">
                  <c:v>38198</c:v>
                </c:pt>
                <c:pt idx="45">
                  <c:v>38199</c:v>
                </c:pt>
                <c:pt idx="46">
                  <c:v>38200</c:v>
                </c:pt>
                <c:pt idx="47">
                  <c:v>38201</c:v>
                </c:pt>
                <c:pt idx="48">
                  <c:v>38202</c:v>
                </c:pt>
                <c:pt idx="49">
                  <c:v>38203</c:v>
                </c:pt>
                <c:pt idx="50">
                  <c:v>38204</c:v>
                </c:pt>
                <c:pt idx="51">
                  <c:v>38205</c:v>
                </c:pt>
                <c:pt idx="52">
                  <c:v>38206</c:v>
                </c:pt>
                <c:pt idx="53">
                  <c:v>38207</c:v>
                </c:pt>
                <c:pt idx="54">
                  <c:v>38208</c:v>
                </c:pt>
                <c:pt idx="55">
                  <c:v>38209</c:v>
                </c:pt>
                <c:pt idx="56">
                  <c:v>38210</c:v>
                </c:pt>
                <c:pt idx="57">
                  <c:v>38211</c:v>
                </c:pt>
                <c:pt idx="58">
                  <c:v>38212</c:v>
                </c:pt>
                <c:pt idx="59">
                  <c:v>38213</c:v>
                </c:pt>
                <c:pt idx="60">
                  <c:v>38214</c:v>
                </c:pt>
              </c:numCache>
            </c:numRef>
          </c:cat>
          <c:val>
            <c:numRef>
              <c:f>'[3]Chin 06'!$AA$12:$AA$72</c:f>
              <c:numCache>
                <c:ptCount val="61"/>
                <c:pt idx="0">
                  <c:v>1.8431606792388426</c:v>
                </c:pt>
                <c:pt idx="1">
                  <c:v>0</c:v>
                </c:pt>
                <c:pt idx="2">
                  <c:v>5.992925019074702</c:v>
                </c:pt>
                <c:pt idx="3">
                  <c:v>26.85732048492384</c:v>
                </c:pt>
                <c:pt idx="4">
                  <c:v>14.316783694774122</c:v>
                </c:pt>
                <c:pt idx="5">
                  <c:v>25.30120481927711</c:v>
                </c:pt>
                <c:pt idx="6">
                  <c:v>30.275796677247797</c:v>
                </c:pt>
                <c:pt idx="7">
                  <c:v>21.688231669747385</c:v>
                </c:pt>
                <c:pt idx="8">
                  <c:v>49.02498534168069</c:v>
                </c:pt>
                <c:pt idx="9">
                  <c:v>23.733003708281824</c:v>
                </c:pt>
                <c:pt idx="10">
                  <c:v>28.71505130655146</c:v>
                </c:pt>
                <c:pt idx="11">
                  <c:v>44.151714739950044</c:v>
                </c:pt>
                <c:pt idx="12">
                  <c:v>51.935081148564294</c:v>
                </c:pt>
                <c:pt idx="13">
                  <c:v>5.823933851615513</c:v>
                </c:pt>
                <c:pt idx="14">
                  <c:v>26.754195825850008</c:v>
                </c:pt>
                <c:pt idx="15">
                  <c:v>66.46940466327376</c:v>
                </c:pt>
                <c:pt idx="16">
                  <c:v>12.246137647559074</c:v>
                </c:pt>
                <c:pt idx="17">
                  <c:v>13.365819700661332</c:v>
                </c:pt>
                <c:pt idx="18">
                  <c:v>70.8368271004528</c:v>
                </c:pt>
                <c:pt idx="19">
                  <c:v>96.99740768712623</c:v>
                </c:pt>
                <c:pt idx="20">
                  <c:v>70.11928129246564</c:v>
                </c:pt>
                <c:pt idx="21">
                  <c:v>77.70999530736745</c:v>
                </c:pt>
                <c:pt idx="22">
                  <c:v>146.49160942526737</c:v>
                </c:pt>
                <c:pt idx="23">
                  <c:v>161.58341775111043</c:v>
                </c:pt>
                <c:pt idx="24">
                  <c:v>66.61224489795919</c:v>
                </c:pt>
                <c:pt idx="25">
                  <c:v>110.33641475269229</c:v>
                </c:pt>
                <c:pt idx="26">
                  <c:v>115.0883991281182</c:v>
                </c:pt>
                <c:pt idx="27">
                  <c:v>31.854883309368432</c:v>
                </c:pt>
                <c:pt idx="28">
                  <c:v>25.085427135678387</c:v>
                </c:pt>
                <c:pt idx="29">
                  <c:v>53.048780487804876</c:v>
                </c:pt>
                <c:pt idx="30">
                  <c:v>29.48275862068966</c:v>
                </c:pt>
                <c:pt idx="31">
                  <c:v>56.57142857142857</c:v>
                </c:pt>
                <c:pt idx="32">
                  <c:v>68.12805551174895</c:v>
                </c:pt>
                <c:pt idx="33">
                  <c:v>71.05522862677729</c:v>
                </c:pt>
                <c:pt idx="34">
                  <c:v>23.49495879178346</c:v>
                </c:pt>
                <c:pt idx="35">
                  <c:v>16.552041226843425</c:v>
                </c:pt>
                <c:pt idx="36">
                  <c:v>16.47178444331469</c:v>
                </c:pt>
                <c:pt idx="37">
                  <c:v>33.98405962115723</c:v>
                </c:pt>
                <c:pt idx="38">
                  <c:v>29.53074108327636</c:v>
                </c:pt>
                <c:pt idx="39">
                  <c:v>34.02579501821405</c:v>
                </c:pt>
                <c:pt idx="40">
                  <c:v>36.000416671489255</c:v>
                </c:pt>
                <c:pt idx="41">
                  <c:v>23.0002662067848</c:v>
                </c:pt>
                <c:pt idx="42">
                  <c:v>20.000231484160697</c:v>
                </c:pt>
                <c:pt idx="43">
                  <c:v>33.00038194886515</c:v>
                </c:pt>
                <c:pt idx="44">
                  <c:v>26.000300929408905</c:v>
                </c:pt>
                <c:pt idx="45">
                  <c:v>9.000104167872314</c:v>
                </c:pt>
                <c:pt idx="46">
                  <c:v>11.000127316288383</c:v>
                </c:pt>
                <c:pt idx="47">
                  <c:v>8.000092593664279</c:v>
                </c:pt>
                <c:pt idx="48">
                  <c:v>2.0000231484160698</c:v>
                </c:pt>
                <c:pt idx="49">
                  <c:v>6.00006944524821</c:v>
                </c:pt>
                <c:pt idx="50">
                  <c:v>1.0000115742080349</c:v>
                </c:pt>
                <c:pt idx="51">
                  <c:v>9.000104167872314</c:v>
                </c:pt>
                <c:pt idx="52">
                  <c:v>5.000057871040174</c:v>
                </c:pt>
                <c:pt idx="53">
                  <c:v>4.090328078397955</c:v>
                </c:pt>
                <c:pt idx="54">
                  <c:v>3.000034722624105</c:v>
                </c:pt>
                <c:pt idx="55">
                  <c:v>1.0000115742080349</c:v>
                </c:pt>
                <c:pt idx="56">
                  <c:v>2.0000231484160698</c:v>
                </c:pt>
                <c:pt idx="57">
                  <c:v>5.000057871040174</c:v>
                </c:pt>
                <c:pt idx="58">
                  <c:v>2.0000231484160698</c:v>
                </c:pt>
                <c:pt idx="59">
                  <c:v>0</c:v>
                </c:pt>
                <c:pt idx="60">
                  <c:v>1.0000115742080349</c:v>
                </c:pt>
              </c:numCache>
            </c:numRef>
          </c:val>
        </c:ser>
        <c:axId val="62458746"/>
        <c:axId val="25257803"/>
      </c:barChart>
      <c:lineChart>
        <c:grouping val="standard"/>
        <c:varyColors val="0"/>
        <c:ser>
          <c:idx val="0"/>
          <c:order val="1"/>
          <c:tx>
            <c:v>Lower Yukon</c:v>
          </c:tx>
          <c:extLst>
            <c:ext xmlns:c14="http://schemas.microsoft.com/office/drawing/2007/8/2/chart" uri="{6F2FDCE9-48DA-4B69-8628-5D25D57E5C99}">
              <c14:invertSolidFillFmt>
                <c14:spPr>
                  <a:solidFill>
                    <a:srgbClr val="000000"/>
                  </a:solidFill>
                </c14:spPr>
              </c14:invertSolidFillFmt>
            </c:ext>
          </c:extLst>
          <c:cat>
            <c:numRef>
              <c:f>'[3]Chin 06'!$AL$10:$AL$70</c:f>
              <c:numCache>
                <c:ptCount val="61"/>
                <c:pt idx="0">
                  <c:v>38134</c:v>
                </c:pt>
                <c:pt idx="1">
                  <c:v>38135</c:v>
                </c:pt>
                <c:pt idx="2">
                  <c:v>38136</c:v>
                </c:pt>
                <c:pt idx="3">
                  <c:v>38137</c:v>
                </c:pt>
                <c:pt idx="4">
                  <c:v>38138</c:v>
                </c:pt>
                <c:pt idx="5">
                  <c:v>38139</c:v>
                </c:pt>
                <c:pt idx="6">
                  <c:v>38140</c:v>
                </c:pt>
                <c:pt idx="7">
                  <c:v>38141</c:v>
                </c:pt>
                <c:pt idx="8">
                  <c:v>38142</c:v>
                </c:pt>
                <c:pt idx="9">
                  <c:v>38143</c:v>
                </c:pt>
                <c:pt idx="10">
                  <c:v>38144</c:v>
                </c:pt>
                <c:pt idx="11">
                  <c:v>38145</c:v>
                </c:pt>
                <c:pt idx="12">
                  <c:v>38146</c:v>
                </c:pt>
                <c:pt idx="13">
                  <c:v>38147</c:v>
                </c:pt>
                <c:pt idx="14">
                  <c:v>38148</c:v>
                </c:pt>
                <c:pt idx="15">
                  <c:v>38149</c:v>
                </c:pt>
                <c:pt idx="16">
                  <c:v>38150</c:v>
                </c:pt>
                <c:pt idx="17">
                  <c:v>38151</c:v>
                </c:pt>
                <c:pt idx="18">
                  <c:v>38152</c:v>
                </c:pt>
                <c:pt idx="19">
                  <c:v>38153</c:v>
                </c:pt>
                <c:pt idx="20">
                  <c:v>38154</c:v>
                </c:pt>
                <c:pt idx="21">
                  <c:v>38155</c:v>
                </c:pt>
                <c:pt idx="22">
                  <c:v>38156</c:v>
                </c:pt>
                <c:pt idx="23">
                  <c:v>38157</c:v>
                </c:pt>
                <c:pt idx="24">
                  <c:v>38158</c:v>
                </c:pt>
                <c:pt idx="25">
                  <c:v>38159</c:v>
                </c:pt>
                <c:pt idx="26">
                  <c:v>38160</c:v>
                </c:pt>
                <c:pt idx="27">
                  <c:v>38161</c:v>
                </c:pt>
                <c:pt idx="28">
                  <c:v>38162</c:v>
                </c:pt>
                <c:pt idx="29">
                  <c:v>38163</c:v>
                </c:pt>
                <c:pt idx="30">
                  <c:v>38164</c:v>
                </c:pt>
                <c:pt idx="31">
                  <c:v>38165</c:v>
                </c:pt>
                <c:pt idx="32">
                  <c:v>38166</c:v>
                </c:pt>
                <c:pt idx="33">
                  <c:v>38167</c:v>
                </c:pt>
                <c:pt idx="34">
                  <c:v>38168</c:v>
                </c:pt>
                <c:pt idx="35">
                  <c:v>38169</c:v>
                </c:pt>
                <c:pt idx="36">
                  <c:v>38170</c:v>
                </c:pt>
                <c:pt idx="37">
                  <c:v>38171</c:v>
                </c:pt>
                <c:pt idx="38">
                  <c:v>38172</c:v>
                </c:pt>
                <c:pt idx="39">
                  <c:v>38173</c:v>
                </c:pt>
                <c:pt idx="40">
                  <c:v>38174</c:v>
                </c:pt>
                <c:pt idx="41">
                  <c:v>38175</c:v>
                </c:pt>
                <c:pt idx="42">
                  <c:v>38176</c:v>
                </c:pt>
                <c:pt idx="43">
                  <c:v>38177</c:v>
                </c:pt>
                <c:pt idx="44">
                  <c:v>38178</c:v>
                </c:pt>
                <c:pt idx="45">
                  <c:v>38179</c:v>
                </c:pt>
                <c:pt idx="46">
                  <c:v>38180</c:v>
                </c:pt>
                <c:pt idx="47">
                  <c:v>38181</c:v>
                </c:pt>
                <c:pt idx="48">
                  <c:v>38182</c:v>
                </c:pt>
                <c:pt idx="49">
                  <c:v>38183</c:v>
                </c:pt>
                <c:pt idx="50">
                  <c:v>38184</c:v>
                </c:pt>
                <c:pt idx="51">
                  <c:v>38185</c:v>
                </c:pt>
                <c:pt idx="52">
                  <c:v>38186</c:v>
                </c:pt>
                <c:pt idx="53">
                  <c:v>38187</c:v>
                </c:pt>
                <c:pt idx="54">
                  <c:v>38188</c:v>
                </c:pt>
                <c:pt idx="55">
                  <c:v>38189</c:v>
                </c:pt>
                <c:pt idx="56">
                  <c:v>38190</c:v>
                </c:pt>
                <c:pt idx="57">
                  <c:v>38191</c:v>
                </c:pt>
                <c:pt idx="58">
                  <c:v>38192</c:v>
                </c:pt>
                <c:pt idx="59">
                  <c:v>38193</c:v>
                </c:pt>
                <c:pt idx="60">
                  <c:v>38194</c:v>
                </c:pt>
              </c:numCache>
            </c:numRef>
          </c:cat>
          <c:val>
            <c:numRef>
              <c:f>'[3]Chin 06'!$AN$10:$AN$70</c:f>
              <c:numCache>
                <c:ptCount val="61"/>
                <c:pt idx="5">
                  <c:v>0</c:v>
                </c:pt>
                <c:pt idx="6">
                  <c:v>0.04</c:v>
                </c:pt>
                <c:pt idx="7">
                  <c:v>0.05</c:v>
                </c:pt>
                <c:pt idx="8">
                  <c:v>0.09</c:v>
                </c:pt>
                <c:pt idx="9">
                  <c:v>0.07</c:v>
                </c:pt>
                <c:pt idx="10">
                  <c:v>0.07</c:v>
                </c:pt>
                <c:pt idx="11">
                  <c:v>0.02</c:v>
                </c:pt>
                <c:pt idx="12">
                  <c:v>0.22</c:v>
                </c:pt>
                <c:pt idx="13">
                  <c:v>0.03</c:v>
                </c:pt>
                <c:pt idx="14">
                  <c:v>0.36</c:v>
                </c:pt>
                <c:pt idx="15">
                  <c:v>0.7</c:v>
                </c:pt>
                <c:pt idx="16">
                  <c:v>0.96</c:v>
                </c:pt>
                <c:pt idx="17">
                  <c:v>0.61</c:v>
                </c:pt>
                <c:pt idx="18">
                  <c:v>0.27</c:v>
                </c:pt>
                <c:pt idx="19">
                  <c:v>0.21</c:v>
                </c:pt>
                <c:pt idx="20">
                  <c:v>0.46</c:v>
                </c:pt>
                <c:pt idx="21">
                  <c:v>0.51</c:v>
                </c:pt>
                <c:pt idx="22">
                  <c:v>0.49</c:v>
                </c:pt>
                <c:pt idx="23">
                  <c:v>1.25</c:v>
                </c:pt>
                <c:pt idx="24">
                  <c:v>0.68</c:v>
                </c:pt>
                <c:pt idx="25">
                  <c:v>0.52</c:v>
                </c:pt>
                <c:pt idx="26">
                  <c:v>0.79</c:v>
                </c:pt>
                <c:pt idx="27">
                  <c:v>1.3</c:v>
                </c:pt>
                <c:pt idx="28">
                  <c:v>0.84</c:v>
                </c:pt>
                <c:pt idx="29">
                  <c:v>0.49</c:v>
                </c:pt>
                <c:pt idx="30">
                  <c:v>1.07</c:v>
                </c:pt>
                <c:pt idx="31">
                  <c:v>0.64</c:v>
                </c:pt>
                <c:pt idx="32">
                  <c:v>0.41</c:v>
                </c:pt>
                <c:pt idx="33">
                  <c:v>0.53</c:v>
                </c:pt>
                <c:pt idx="34">
                  <c:v>0.51</c:v>
                </c:pt>
                <c:pt idx="35">
                  <c:v>0.44</c:v>
                </c:pt>
                <c:pt idx="36">
                  <c:v>0.8</c:v>
                </c:pt>
                <c:pt idx="37">
                  <c:v>0.44</c:v>
                </c:pt>
                <c:pt idx="38">
                  <c:v>0.36</c:v>
                </c:pt>
                <c:pt idx="39">
                  <c:v>0.32</c:v>
                </c:pt>
                <c:pt idx="40">
                  <c:v>0.23</c:v>
                </c:pt>
                <c:pt idx="41">
                  <c:v>0.28</c:v>
                </c:pt>
                <c:pt idx="42">
                  <c:v>0.24</c:v>
                </c:pt>
                <c:pt idx="43">
                  <c:v>0.09</c:v>
                </c:pt>
                <c:pt idx="44">
                  <c:v>0.11</c:v>
                </c:pt>
                <c:pt idx="45">
                  <c:v>0.15</c:v>
                </c:pt>
                <c:pt idx="46">
                  <c:v>0.06</c:v>
                </c:pt>
                <c:pt idx="47">
                  <c:v>0</c:v>
                </c:pt>
                <c:pt idx="48">
                  <c:v>0.03</c:v>
                </c:pt>
              </c:numCache>
            </c:numRef>
          </c:val>
          <c:smooth val="0"/>
        </c:ser>
        <c:axId val="25993636"/>
        <c:axId val="32616133"/>
      </c:lineChart>
      <c:catAx>
        <c:axId val="62458746"/>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25257803"/>
        <c:crosses val="autoZero"/>
        <c:auto val="0"/>
        <c:lblOffset val="100"/>
        <c:tickLblSkip val="2"/>
        <c:noMultiLvlLbl val="0"/>
      </c:catAx>
      <c:valAx>
        <c:axId val="25257803"/>
        <c:scaling>
          <c:orientation val="minMax"/>
          <c:max val="300"/>
        </c:scaling>
        <c:axPos val="l"/>
        <c:title>
          <c:tx>
            <c:rich>
              <a:bodyPr vert="horz" rot="-5400000" anchor="ctr"/>
              <a:lstStyle/>
              <a:p>
                <a:pPr algn="ctr">
                  <a:defRPr/>
                </a:pPr>
                <a:r>
                  <a:rPr lang="en-US" cap="none" sz="1000" b="1" i="0" u="none" baseline="0">
                    <a:latin typeface="Arial"/>
                    <a:ea typeface="Arial"/>
                    <a:cs typeface="Arial"/>
                  </a:rPr>
                  <a:t>Rapids 24 hr CPUE</a:t>
                </a:r>
              </a:p>
            </c:rich>
          </c:tx>
          <c:layout/>
          <c:overlay val="0"/>
          <c:spPr>
            <a:noFill/>
            <a:ln>
              <a:noFill/>
            </a:ln>
          </c:spPr>
        </c:title>
        <c:delete val="0"/>
        <c:numFmt formatCode="0" sourceLinked="0"/>
        <c:majorTickMark val="in"/>
        <c:minorTickMark val="none"/>
        <c:tickLblPos val="nextTo"/>
        <c:crossAx val="62458746"/>
        <c:crossesAt val="1"/>
        <c:crossBetween val="between"/>
        <c:dispUnits/>
      </c:valAx>
      <c:catAx>
        <c:axId val="25993636"/>
        <c:scaling>
          <c:orientation val="minMax"/>
        </c:scaling>
        <c:axPos val="b"/>
        <c:title>
          <c:tx>
            <c:rich>
              <a:bodyPr vert="horz" rot="0" anchor="ctr"/>
              <a:lstStyle/>
              <a:p>
                <a:pPr algn="ctr">
                  <a:defRPr/>
                </a:pPr>
                <a:r>
                  <a:rPr lang="en-US" cap="none" sz="1200" b="1" i="0" u="none" baseline="0">
                    <a:latin typeface="Arial"/>
                    <a:ea typeface="Arial"/>
                    <a:cs typeface="Arial"/>
                  </a:rPr>
                  <a:t>Date past set nets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32616133"/>
        <c:crosses val="max"/>
        <c:auto val="0"/>
        <c:lblOffset val="100"/>
        <c:tickLblSkip val="2"/>
        <c:noMultiLvlLbl val="0"/>
      </c:catAx>
      <c:valAx>
        <c:axId val="32616133"/>
        <c:scaling>
          <c:orientation val="minMax"/>
          <c:max val="2.3"/>
          <c:min val="0"/>
        </c:scaling>
        <c:axPos val="l"/>
        <c:title>
          <c:tx>
            <c:rich>
              <a:bodyPr vert="horz" rot="-5400000" anchor="ctr"/>
              <a:lstStyle/>
              <a:p>
                <a:pPr algn="ctr">
                  <a:defRPr/>
                </a:pPr>
                <a:r>
                  <a:rPr lang="en-US" cap="none" sz="1000" b="1" i="0" u="none" baseline="0">
                    <a:latin typeface="Arial"/>
                    <a:ea typeface="Arial"/>
                    <a:cs typeface="Arial"/>
                  </a:rPr>
                  <a:t>Lower Yukon Daily CPUE</a:t>
                </a:r>
              </a:p>
            </c:rich>
          </c:tx>
          <c:layout/>
          <c:overlay val="0"/>
          <c:spPr>
            <a:noFill/>
            <a:ln>
              <a:noFill/>
            </a:ln>
          </c:spPr>
        </c:title>
        <c:delete val="0"/>
        <c:numFmt formatCode="General" sourceLinked="1"/>
        <c:majorTickMark val="in"/>
        <c:minorTickMark val="none"/>
        <c:tickLblPos val="nextTo"/>
        <c:crossAx val="25993636"/>
        <c:crosses val="max"/>
        <c:crossBetween val="between"/>
        <c:dispUnits/>
      </c:valAx>
      <c:spPr>
        <a:solidFill>
          <a:srgbClr val="FFFFFF"/>
        </a:solidFill>
        <a:ln w="12700">
          <a:solidFill>
            <a:srgbClr val="808080"/>
          </a:solidFill>
        </a:ln>
      </c:spPr>
    </c:plotArea>
    <c:legend>
      <c:legendPos val="r"/>
      <c:layout>
        <c:manualLayout>
          <c:xMode val="edge"/>
          <c:yMode val="edge"/>
          <c:x val="0.69025"/>
          <c:y val="0.27225"/>
          <c:w val="0.1675"/>
          <c:h val="0.082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2002 to 2005 Large Chinook Cummulative CPUE Compared to All Chinnok Cummulative CPUE - 2000 and 2001 All included,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48"/>
          <c:y val="0.09375"/>
          <c:w val="0.93825"/>
          <c:h val="0.8365"/>
        </c:manualLayout>
      </c:layout>
      <c:lineChart>
        <c:grouping val="standard"/>
        <c:varyColors val="0"/>
        <c:ser>
          <c:idx val="0"/>
          <c:order val="0"/>
          <c:tx>
            <c:v>2002 Large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06'!$P$5:$P$58</c:f>
              <c:numCache>
                <c:ptCount val="54"/>
                <c:pt idx="8">
                  <c:v>14.565000000000001</c:v>
                </c:pt>
                <c:pt idx="9">
                  <c:v>32.502</c:v>
                </c:pt>
                <c:pt idx="10">
                  <c:v>87.63575</c:v>
                </c:pt>
                <c:pt idx="11">
                  <c:v>148.1241710526316</c:v>
                </c:pt>
                <c:pt idx="12">
                  <c:v>205.85002471116817</c:v>
                </c:pt>
                <c:pt idx="13">
                  <c:v>238.1665464502986</c:v>
                </c:pt>
                <c:pt idx="14">
                  <c:v>293.5365464502986</c:v>
                </c:pt>
                <c:pt idx="15">
                  <c:v>347.2440464502986</c:v>
                </c:pt>
                <c:pt idx="16">
                  <c:v>392.01099089474303</c:v>
                </c:pt>
                <c:pt idx="17">
                  <c:v>427.0486832024353</c:v>
                </c:pt>
                <c:pt idx="18">
                  <c:v>476.5036832024353</c:v>
                </c:pt>
                <c:pt idx="19">
                  <c:v>516.1328937287511</c:v>
                </c:pt>
                <c:pt idx="20">
                  <c:v>521.8753937287511</c:v>
                </c:pt>
                <c:pt idx="21">
                  <c:v>525.7835755469329</c:v>
                </c:pt>
                <c:pt idx="22">
                  <c:v>572.8326321507064</c:v>
                </c:pt>
                <c:pt idx="23">
                  <c:v>612.4326321507065</c:v>
                </c:pt>
                <c:pt idx="24">
                  <c:v>639.6008139688882</c:v>
                </c:pt>
                <c:pt idx="25">
                  <c:v>663.1208139688882</c:v>
                </c:pt>
                <c:pt idx="26">
                  <c:v>693.5569430011462</c:v>
                </c:pt>
                <c:pt idx="27">
                  <c:v>709.9134647402767</c:v>
                </c:pt>
                <c:pt idx="28">
                  <c:v>716.8459647402767</c:v>
                </c:pt>
                <c:pt idx="29">
                  <c:v>737.5898357080187</c:v>
                </c:pt>
                <c:pt idx="30">
                  <c:v>760.1778357080186</c:v>
                </c:pt>
                <c:pt idx="31">
                  <c:v>765.7990857080187</c:v>
                </c:pt>
                <c:pt idx="32">
                  <c:v>772.7510857080186</c:v>
                </c:pt>
                <c:pt idx="33">
                  <c:v>790.2326857080186</c:v>
                </c:pt>
                <c:pt idx="34">
                  <c:v>792.2526857080186</c:v>
                </c:pt>
                <c:pt idx="35">
                  <c:v>797.8226857080186</c:v>
                </c:pt>
                <c:pt idx="36">
                  <c:v>807.2681402534732</c:v>
                </c:pt>
                <c:pt idx="37">
                  <c:v>834.9981402534733</c:v>
                </c:pt>
                <c:pt idx="38">
                  <c:v>844.7845038898369</c:v>
                </c:pt>
                <c:pt idx="39">
                  <c:v>856.5187896041226</c:v>
                </c:pt>
                <c:pt idx="40">
                  <c:v>878.3376131335344</c:v>
                </c:pt>
                <c:pt idx="41">
                  <c:v>887.7876131335345</c:v>
                </c:pt>
                <c:pt idx="42">
                  <c:v>893.7351131335345</c:v>
                </c:pt>
                <c:pt idx="43">
                  <c:v>901.1201131335345</c:v>
                </c:pt>
                <c:pt idx="44">
                  <c:v>910.8388631335345</c:v>
                </c:pt>
                <c:pt idx="45">
                  <c:v>919.3076131335345</c:v>
                </c:pt>
                <c:pt idx="46">
                  <c:v>935.7367040426253</c:v>
                </c:pt>
                <c:pt idx="47">
                  <c:v>948.6604540426254</c:v>
                </c:pt>
                <c:pt idx="48">
                  <c:v>959.0629540426254</c:v>
                </c:pt>
                <c:pt idx="49">
                  <c:v>959.0629540426254</c:v>
                </c:pt>
                <c:pt idx="50">
                  <c:v>959.0629540426254</c:v>
                </c:pt>
                <c:pt idx="51">
                  <c:v>961.0629540426254</c:v>
                </c:pt>
                <c:pt idx="52">
                  <c:v>964.0629540426254</c:v>
                </c:pt>
                <c:pt idx="53">
                  <c:v>965.0629540426254</c:v>
                </c:pt>
              </c:numCache>
            </c:numRef>
          </c:val>
          <c:smooth val="0"/>
        </c:ser>
        <c:ser>
          <c:idx val="1"/>
          <c:order val="1"/>
          <c:tx>
            <c:v>2003 Large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06'!$U$5:$U$58</c:f>
              <c:numCache>
                <c:ptCount val="54"/>
                <c:pt idx="4">
                  <c:v>10.76</c:v>
                </c:pt>
                <c:pt idx="5">
                  <c:v>27.939999999999998</c:v>
                </c:pt>
                <c:pt idx="6">
                  <c:v>39.17</c:v>
                </c:pt>
                <c:pt idx="7">
                  <c:v>78.58</c:v>
                </c:pt>
                <c:pt idx="8">
                  <c:v>100.82615384615384</c:v>
                </c:pt>
                <c:pt idx="9">
                  <c:v>120.06615384615384</c:v>
                </c:pt>
                <c:pt idx="10">
                  <c:v>141.31448717948717</c:v>
                </c:pt>
                <c:pt idx="11">
                  <c:v>156.63448717948717</c:v>
                </c:pt>
                <c:pt idx="12">
                  <c:v>159.67848717948718</c:v>
                </c:pt>
                <c:pt idx="13">
                  <c:v>165.11598717948718</c:v>
                </c:pt>
                <c:pt idx="14">
                  <c:v>168.88932051282052</c:v>
                </c:pt>
                <c:pt idx="15">
                  <c:v>188.3711386946387</c:v>
                </c:pt>
                <c:pt idx="16">
                  <c:v>203.69113869463868</c:v>
                </c:pt>
                <c:pt idx="17">
                  <c:v>219.19513869463867</c:v>
                </c:pt>
                <c:pt idx="18">
                  <c:v>271.08703058653055</c:v>
                </c:pt>
                <c:pt idx="19">
                  <c:v>296.520602015102</c:v>
                </c:pt>
                <c:pt idx="20">
                  <c:v>313.17060201510196</c:v>
                </c:pt>
                <c:pt idx="21">
                  <c:v>382.78020201510196</c:v>
                </c:pt>
                <c:pt idx="22">
                  <c:v>465.6403906943473</c:v>
                </c:pt>
                <c:pt idx="23">
                  <c:v>509.162676408633</c:v>
                </c:pt>
                <c:pt idx="24">
                  <c:v>544.243729040212</c:v>
                </c:pt>
                <c:pt idx="25">
                  <c:v>575.863729040212</c:v>
                </c:pt>
                <c:pt idx="26">
                  <c:v>593.532479040212</c:v>
                </c:pt>
                <c:pt idx="27">
                  <c:v>619.532479040212</c:v>
                </c:pt>
                <c:pt idx="28">
                  <c:v>710.3022972220302</c:v>
                </c:pt>
                <c:pt idx="29">
                  <c:v>775.264201983935</c:v>
                </c:pt>
                <c:pt idx="30">
                  <c:v>786.8523838021168</c:v>
                </c:pt>
                <c:pt idx="31">
                  <c:v>794.5038123735454</c:v>
                </c:pt>
                <c:pt idx="32">
                  <c:v>809.9778123735455</c:v>
                </c:pt>
                <c:pt idx="33">
                  <c:v>845.0178123735454</c:v>
                </c:pt>
                <c:pt idx="34">
                  <c:v>905.9429475086806</c:v>
                </c:pt>
                <c:pt idx="35">
                  <c:v>987.8237022256617</c:v>
                </c:pt>
                <c:pt idx="36">
                  <c:v>1070.1005649707597</c:v>
                </c:pt>
                <c:pt idx="37">
                  <c:v>1094.5261205263153</c:v>
                </c:pt>
                <c:pt idx="38">
                  <c:v>1111.2586205263153</c:v>
                </c:pt>
                <c:pt idx="39">
                  <c:v>1144.2470820647768</c:v>
                </c:pt>
                <c:pt idx="40">
                  <c:v>1160.864939207634</c:v>
                </c:pt>
                <c:pt idx="41">
                  <c:v>1168.2516058743008</c:v>
                </c:pt>
                <c:pt idx="42">
                  <c:v>1194.7263427164062</c:v>
                </c:pt>
                <c:pt idx="43">
                  <c:v>1215.0634015399355</c:v>
                </c:pt>
                <c:pt idx="44">
                  <c:v>1231.0034015399356</c:v>
                </c:pt>
                <c:pt idx="45">
                  <c:v>1255.4526872542212</c:v>
                </c:pt>
                <c:pt idx="46">
                  <c:v>1275.0693539208878</c:v>
                </c:pt>
                <c:pt idx="47">
                  <c:v>1299.8393539208878</c:v>
                </c:pt>
                <c:pt idx="48">
                  <c:v>1299.8393539208878</c:v>
                </c:pt>
                <c:pt idx="49">
                  <c:v>1304.9593539208877</c:v>
                </c:pt>
                <c:pt idx="50">
                  <c:v>1314.9593539208877</c:v>
                </c:pt>
                <c:pt idx="51">
                  <c:v>1319.9593539208877</c:v>
                </c:pt>
                <c:pt idx="52">
                  <c:v>1326.9593539208877</c:v>
                </c:pt>
                <c:pt idx="53">
                  <c:v>1329.9593539208877</c:v>
                </c:pt>
              </c:numCache>
            </c:numRef>
          </c:val>
          <c:smooth val="0"/>
        </c:ser>
        <c:ser>
          <c:idx val="2"/>
          <c:order val="2"/>
          <c:tx>
            <c:v>2004 Large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06'!$Z$5:$Z$58</c:f>
              <c:numCache>
                <c:ptCount val="54"/>
                <c:pt idx="0">
                  <c:v>7.07</c:v>
                </c:pt>
                <c:pt idx="1">
                  <c:v>8.831252446183953</c:v>
                </c:pt>
                <c:pt idx="2">
                  <c:v>10.674845746087932</c:v>
                </c:pt>
                <c:pt idx="3">
                  <c:v>10.674845746087932</c:v>
                </c:pt>
                <c:pt idx="4">
                  <c:v>19.695894860688668</c:v>
                </c:pt>
                <c:pt idx="5">
                  <c:v>26.61578353377599</c:v>
                </c:pt>
                <c:pt idx="6">
                  <c:v>32.1366678976602</c:v>
                </c:pt>
                <c:pt idx="7">
                  <c:v>49.40822402577535</c:v>
                </c:pt>
                <c:pt idx="8">
                  <c:v>59.42851976367039</c:v>
                </c:pt>
                <c:pt idx="9">
                  <c:v>79.99896878990722</c:v>
                </c:pt>
                <c:pt idx="10">
                  <c:v>97.68793775231816</c:v>
                </c:pt>
                <c:pt idx="11">
                  <c:v>135.74742485323173</c:v>
                </c:pt>
                <c:pt idx="12">
                  <c:v>169.5767122455575</c:v>
                </c:pt>
                <c:pt idx="13">
                  <c:v>193.710790457848</c:v>
                </c:pt>
                <c:pt idx="14">
                  <c:v>217.75497421432357</c:v>
                </c:pt>
                <c:pt idx="15">
                  <c:v>231.14291001952557</c:v>
                </c:pt>
                <c:pt idx="16">
                  <c:v>306.1429100195256</c:v>
                </c:pt>
                <c:pt idx="17">
                  <c:v>363.96968167306886</c:v>
                </c:pt>
                <c:pt idx="18">
                  <c:v>456.1214904011819</c:v>
                </c:pt>
                <c:pt idx="19">
                  <c:v>573.6325410642218</c:v>
                </c:pt>
                <c:pt idx="20">
                  <c:v>720.8649900996287</c:v>
                </c:pt>
                <c:pt idx="21">
                  <c:v>777.8332751168819</c:v>
                </c:pt>
                <c:pt idx="22">
                  <c:v>836.0812140952315</c:v>
                </c:pt>
                <c:pt idx="23">
                  <c:v>989.2071689934776</c:v>
                </c:pt>
                <c:pt idx="24">
                  <c:v>1047.1195448389471</c:v>
                </c:pt>
                <c:pt idx="25">
                  <c:v>1114.4971597181705</c:v>
                </c:pt>
                <c:pt idx="26">
                  <c:v>1214.368957284426</c:v>
                </c:pt>
                <c:pt idx="27">
                  <c:v>1309.538963103696</c:v>
                </c:pt>
                <c:pt idx="28">
                  <c:v>1372.75891585598</c:v>
                </c:pt>
                <c:pt idx="29">
                  <c:v>1465.32373265478</c:v>
                </c:pt>
                <c:pt idx="30">
                  <c:v>1524.1368983471</c:v>
                </c:pt>
                <c:pt idx="31">
                  <c:v>1590.410540110014</c:v>
                </c:pt>
                <c:pt idx="32">
                  <c:v>1611.4601797405082</c:v>
                </c:pt>
                <c:pt idx="33">
                  <c:v>1676.5111534295381</c:v>
                </c:pt>
                <c:pt idx="34">
                  <c:v>1717.4941675242255</c:v>
                </c:pt>
                <c:pt idx="35">
                  <c:v>1729.1734507004962</c:v>
                </c:pt>
                <c:pt idx="36">
                  <c:v>1736.3769023544137</c:v>
                </c:pt>
                <c:pt idx="37">
                  <c:v>1742.9065275055625</c:v>
                </c:pt>
                <c:pt idx="38">
                  <c:v>1770.5173449380868</c:v>
                </c:pt>
                <c:pt idx="39">
                  <c:v>1770.5173449380868</c:v>
                </c:pt>
                <c:pt idx="40">
                  <c:v>1780.1148566942982</c:v>
                </c:pt>
                <c:pt idx="41">
                  <c:v>1804.115134475291</c:v>
                </c:pt>
                <c:pt idx="42">
                  <c:v>1826.1153891078677</c:v>
                </c:pt>
                <c:pt idx="43">
                  <c:v>1850.1156668888605</c:v>
                </c:pt>
                <c:pt idx="44">
                  <c:v>1874.1159446698532</c:v>
                </c:pt>
                <c:pt idx="45">
                  <c:v>1883.1316752414234</c:v>
                </c:pt>
                <c:pt idx="46">
                  <c:v>1900.6286375743518</c:v>
                </c:pt>
                <c:pt idx="47">
                  <c:v>1918.6288459100965</c:v>
                </c:pt>
                <c:pt idx="48">
                  <c:v>1939.9018193977947</c:v>
                </c:pt>
                <c:pt idx="49">
                  <c:v>1950.7352781183818</c:v>
                </c:pt>
                <c:pt idx="50">
                  <c:v>1960.7353938604622</c:v>
                </c:pt>
                <c:pt idx="51">
                  <c:v>1964.7354401572943</c:v>
                </c:pt>
                <c:pt idx="52">
                  <c:v>1973.7355443251665</c:v>
                </c:pt>
                <c:pt idx="53">
                  <c:v>1980.7356253446228</c:v>
                </c:pt>
              </c:numCache>
            </c:numRef>
          </c:val>
          <c:smooth val="0"/>
        </c:ser>
        <c:ser>
          <c:idx val="3"/>
          <c:order val="3"/>
          <c:tx>
            <c:v>2005 Large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06'!$AE$5:$AE$58</c:f>
              <c:numCache>
                <c:ptCount val="54"/>
                <c:pt idx="7">
                  <c:v>1.8431606792388426</c:v>
                </c:pt>
                <c:pt idx="8">
                  <c:v>1.8431606792388426</c:v>
                </c:pt>
                <c:pt idx="9">
                  <c:v>7.8360856983135445</c:v>
                </c:pt>
                <c:pt idx="10">
                  <c:v>34.693406183237386</c:v>
                </c:pt>
                <c:pt idx="11">
                  <c:v>49.01018987801151</c:v>
                </c:pt>
                <c:pt idx="12">
                  <c:v>72.50416578162597</c:v>
                </c:pt>
                <c:pt idx="13">
                  <c:v>100.99903324256508</c:v>
                </c:pt>
                <c:pt idx="14">
                  <c:v>116.772292638745</c:v>
                </c:pt>
                <c:pt idx="15">
                  <c:v>159.2606132682016</c:v>
                </c:pt>
                <c:pt idx="16">
                  <c:v>179.6031878753003</c:v>
                </c:pt>
                <c:pt idx="17">
                  <c:v>202.93416706187338</c:v>
                </c:pt>
                <c:pt idx="18">
                  <c:v>237.27438963739007</c:v>
                </c:pt>
                <c:pt idx="19">
                  <c:v>271.2319426960667</c:v>
                </c:pt>
                <c:pt idx="20">
                  <c:v>273.1732539799385</c:v>
                </c:pt>
                <c:pt idx="21">
                  <c:v>292.79299758556186</c:v>
                </c:pt>
                <c:pt idx="22">
                  <c:v>326.8798717718561</c:v>
                </c:pt>
                <c:pt idx="23">
                  <c:v>333.8776647133184</c:v>
                </c:pt>
                <c:pt idx="24">
                  <c:v>338.8898471010664</c:v>
                </c:pt>
                <c:pt idx="25">
                  <c:v>382.35790009452603</c:v>
                </c:pt>
                <c:pt idx="26">
                  <c:v>463.48300470557706</c:v>
                </c:pt>
                <c:pt idx="27">
                  <c:v>507.51139063340435</c:v>
                </c:pt>
                <c:pt idx="28">
                  <c:v>564.9492132518933</c:v>
                </c:pt>
                <c:pt idx="29">
                  <c:v>662.6102862020715</c:v>
                </c:pt>
                <c:pt idx="30">
                  <c:v>761.9167616949414</c:v>
                </c:pt>
                <c:pt idx="31">
                  <c:v>801.1004351643292</c:v>
                </c:pt>
                <c:pt idx="32">
                  <c:v>878.5006067072626</c:v>
                </c:pt>
                <c:pt idx="33">
                  <c:v>943.019860763935</c:v>
                </c:pt>
                <c:pt idx="34">
                  <c:v>955.7618140876823</c:v>
                </c:pt>
                <c:pt idx="35">
                  <c:v>971.1990000173305</c:v>
                </c:pt>
                <c:pt idx="36">
                  <c:v>998.6380244075744</c:v>
                </c:pt>
                <c:pt idx="37">
                  <c:v>1018.8104382006779</c:v>
                </c:pt>
                <c:pt idx="38">
                  <c:v>1054.810438200678</c:v>
                </c:pt>
                <c:pt idx="39">
                  <c:v>1107.6096812222834</c:v>
                </c:pt>
                <c:pt idx="40">
                  <c:v>1159.71684888192</c:v>
                </c:pt>
                <c:pt idx="41">
                  <c:v>1179.5971986288137</c:v>
                </c:pt>
                <c:pt idx="42">
                  <c:v>1192.8388316102885</c:v>
                </c:pt>
                <c:pt idx="43">
                  <c:v>1207.4804177821238</c:v>
                </c:pt>
                <c:pt idx="44">
                  <c:v>1237.887207969475</c:v>
                </c:pt>
                <c:pt idx="45">
                  <c:v>1262.2066418027614</c:v>
                </c:pt>
                <c:pt idx="46">
                  <c:v>1292.5868159261668</c:v>
                </c:pt>
                <c:pt idx="47">
                  <c:v>1318.5871168555757</c:v>
                </c:pt>
                <c:pt idx="48">
                  <c:v>1340.5873714881525</c:v>
                </c:pt>
                <c:pt idx="49">
                  <c:v>1359.5875913981051</c:v>
                </c:pt>
                <c:pt idx="50">
                  <c:v>1392.5879733469703</c:v>
                </c:pt>
                <c:pt idx="51">
                  <c:v>1417.5882627021713</c:v>
                </c:pt>
                <c:pt idx="52">
                  <c:v>1426.5883668700435</c:v>
                </c:pt>
                <c:pt idx="53">
                  <c:v>1436.588482612124</c:v>
                </c:pt>
              </c:numCache>
            </c:numRef>
          </c:val>
          <c:smooth val="0"/>
        </c:ser>
        <c:ser>
          <c:idx val="9"/>
          <c:order val="4"/>
          <c:tx>
            <c:v>2006 Large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06'!$AJ$5:$AJ$58</c:f>
              <c:numCache>
                <c:ptCount val="54"/>
                <c:pt idx="7">
                  <c:v>0</c:v>
                </c:pt>
                <c:pt idx="8">
                  <c:v>0</c:v>
                </c:pt>
                <c:pt idx="9">
                  <c:v>0</c:v>
                </c:pt>
                <c:pt idx="10">
                  <c:v>0</c:v>
                </c:pt>
                <c:pt idx="11">
                  <c:v>1.82</c:v>
                </c:pt>
                <c:pt idx="12">
                  <c:v>1.82</c:v>
                </c:pt>
                <c:pt idx="13">
                  <c:v>1.82</c:v>
                </c:pt>
                <c:pt idx="14">
                  <c:v>1.82</c:v>
                </c:pt>
                <c:pt idx="15">
                  <c:v>6.79</c:v>
                </c:pt>
                <c:pt idx="16">
                  <c:v>21.69</c:v>
                </c:pt>
                <c:pt idx="17">
                  <c:v>44.88333333333334</c:v>
                </c:pt>
                <c:pt idx="18">
                  <c:v>66.19333333333334</c:v>
                </c:pt>
                <c:pt idx="19">
                  <c:v>103.61625000000001</c:v>
                </c:pt>
                <c:pt idx="20">
                  <c:v>133.31625</c:v>
                </c:pt>
                <c:pt idx="21">
                  <c:v>193.51742647058825</c:v>
                </c:pt>
                <c:pt idx="22">
                  <c:v>313.92025255754476</c:v>
                </c:pt>
                <c:pt idx="23">
                  <c:v>513.6461784834707</c:v>
                </c:pt>
                <c:pt idx="24">
                  <c:v>691.0027144311832</c:v>
                </c:pt>
                <c:pt idx="25">
                  <c:v>897.4192815953623</c:v>
                </c:pt>
                <c:pt idx="26">
                  <c:v>1016.2015123645931</c:v>
                </c:pt>
                <c:pt idx="27">
                  <c:v>1198.047105584932</c:v>
                </c:pt>
                <c:pt idx="28">
                  <c:v>1312.2554776779552</c:v>
                </c:pt>
                <c:pt idx="29">
                  <c:v>1360.2530215376044</c:v>
                </c:pt>
                <c:pt idx="30">
                  <c:v>1388.3909525720871</c:v>
                </c:pt>
                <c:pt idx="31">
                  <c:v>1452.9452382863728</c:v>
                </c:pt>
                <c:pt idx="32">
                  <c:v>1500.943460508595</c:v>
                </c:pt>
                <c:pt idx="33">
                  <c:v>1519.0772840380068</c:v>
                </c:pt>
                <c:pt idx="34">
                  <c:v>1530.4204419327436</c:v>
                </c:pt>
                <c:pt idx="35">
                  <c:v>1565.177423064819</c:v>
                </c:pt>
                <c:pt idx="36">
                  <c:v>1596.8874230648191</c:v>
                </c:pt>
                <c:pt idx="37">
                  <c:v>1627.4957157477459</c:v>
                </c:pt>
                <c:pt idx="38">
                  <c:v>1668.707672269485</c:v>
                </c:pt>
                <c:pt idx="39">
                  <c:v>1713.5694904513032</c:v>
                </c:pt>
                <c:pt idx="40">
                  <c:v>1728.7344904513031</c:v>
                </c:pt>
                <c:pt idx="41">
                  <c:v>1741.97715711797</c:v>
                </c:pt>
                <c:pt idx="42">
                  <c:v>1753.768975299788</c:v>
                </c:pt>
                <c:pt idx="43">
                  <c:v>1757.228975299788</c:v>
                </c:pt>
                <c:pt idx="44">
                  <c:v>1760.5423086331214</c:v>
                </c:pt>
                <c:pt idx="45">
                  <c:v>1770.4723086331214</c:v>
                </c:pt>
                <c:pt idx="46">
                  <c:v>1787.0261547869675</c:v>
                </c:pt>
                <c:pt idx="47">
                  <c:v>1815.1611547869675</c:v>
                </c:pt>
                <c:pt idx="48">
                  <c:v>1829.9211547869675</c:v>
                </c:pt>
                <c:pt idx="49">
                  <c:v>1843.1642317100443</c:v>
                </c:pt>
                <c:pt idx="50">
                  <c:v>1851.4392317100444</c:v>
                </c:pt>
                <c:pt idx="51">
                  <c:v>1866.3972317100445</c:v>
                </c:pt>
                <c:pt idx="52">
                  <c:v>1874.3997317100445</c:v>
                </c:pt>
                <c:pt idx="53">
                  <c:v>1885.3997317100445</c:v>
                </c:pt>
              </c:numCache>
            </c:numRef>
          </c:val>
          <c:smooth val="0"/>
        </c:ser>
        <c:ser>
          <c:idx val="10"/>
          <c:order val="5"/>
          <c:tx>
            <c:v>2000 All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06'!$C$5:$C$58</c:f>
              <c:numCache>
                <c:ptCount val="54"/>
                <c:pt idx="13">
                  <c:v>7.96</c:v>
                </c:pt>
                <c:pt idx="14">
                  <c:v>25.59265306122449</c:v>
                </c:pt>
                <c:pt idx="15">
                  <c:v>50.88995035852178</c:v>
                </c:pt>
                <c:pt idx="16">
                  <c:v>79.96995035852177</c:v>
                </c:pt>
                <c:pt idx="17">
                  <c:v>112.82901076120635</c:v>
                </c:pt>
                <c:pt idx="18">
                  <c:v>156.52556248534427</c:v>
                </c:pt>
                <c:pt idx="19">
                  <c:v>193.80076684501728</c:v>
                </c:pt>
                <c:pt idx="20">
                  <c:v>236.78584147188295</c:v>
                </c:pt>
                <c:pt idx="21">
                  <c:v>310.18913982270755</c:v>
                </c:pt>
                <c:pt idx="22">
                  <c:v>396.95623136384313</c:v>
                </c:pt>
                <c:pt idx="23">
                  <c:v>456.64535053482757</c:v>
                </c:pt>
                <c:pt idx="24">
                  <c:v>508.7633130013155</c:v>
                </c:pt>
                <c:pt idx="25">
                  <c:v>581.3362572983978</c:v>
                </c:pt>
                <c:pt idx="26">
                  <c:v>669.4655875524393</c:v>
                </c:pt>
                <c:pt idx="27">
                  <c:v>755.1087410794103</c:v>
                </c:pt>
                <c:pt idx="28">
                  <c:v>895.2168491875184</c:v>
                </c:pt>
                <c:pt idx="29">
                  <c:v>986.4844548213212</c:v>
                </c:pt>
                <c:pt idx="30">
                  <c:v>1034.7418274754766</c:v>
                </c:pt>
                <c:pt idx="31">
                  <c:v>1120.5812435338707</c:v>
                </c:pt>
                <c:pt idx="32">
                  <c:v>1192.3761153287426</c:v>
                </c:pt>
                <c:pt idx="33">
                  <c:v>1226.8442004351255</c:v>
                </c:pt>
                <c:pt idx="34">
                  <c:v>1252.9894518317735</c:v>
                </c:pt>
                <c:pt idx="35">
                  <c:v>1290.7273828662562</c:v>
                </c:pt>
                <c:pt idx="36">
                  <c:v>1340.8304756497614</c:v>
                </c:pt>
                <c:pt idx="37">
                  <c:v>1379.4363737730857</c:v>
                </c:pt>
                <c:pt idx="38">
                  <c:v>1435.1064768658691</c:v>
                </c:pt>
                <c:pt idx="39">
                  <c:v>1471.635181805789</c:v>
                </c:pt>
                <c:pt idx="40">
                  <c:v>1526.08107489575</c:v>
                </c:pt>
                <c:pt idx="41">
                  <c:v>1561.0682871719648</c:v>
                </c:pt>
                <c:pt idx="42">
                  <c:v>1596.3715129784164</c:v>
                </c:pt>
                <c:pt idx="43">
                  <c:v>1635.8493197669281</c:v>
                </c:pt>
                <c:pt idx="44">
                  <c:v>1671.179319766928</c:v>
                </c:pt>
                <c:pt idx="45">
                  <c:v>1702.3640331427243</c:v>
                </c:pt>
                <c:pt idx="46">
                  <c:v>1733.896879858053</c:v>
                </c:pt>
                <c:pt idx="47">
                  <c:v>1752.5981785593517</c:v>
                </c:pt>
                <c:pt idx="48">
                  <c:v>1758.6148916512736</c:v>
                </c:pt>
                <c:pt idx="49">
                  <c:v>1767.5368247367755</c:v>
                </c:pt>
                <c:pt idx="50">
                  <c:v>1772.7668489498506</c:v>
                </c:pt>
                <c:pt idx="51">
                  <c:v>1772.7668489498506</c:v>
                </c:pt>
                <c:pt idx="52">
                  <c:v>1772.7668489498506</c:v>
                </c:pt>
                <c:pt idx="53">
                  <c:v>1772.7668489498506</c:v>
                </c:pt>
              </c:numCache>
            </c:numRef>
          </c:val>
          <c:smooth val="0"/>
        </c:ser>
        <c:ser>
          <c:idx val="11"/>
          <c:order val="6"/>
          <c:tx>
            <c:v>2001 All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06'!$H$5:$H$58</c:f>
              <c:numCache>
                <c:ptCount val="54"/>
                <c:pt idx="16">
                  <c:v>19.46</c:v>
                </c:pt>
                <c:pt idx="17">
                  <c:v>56.09</c:v>
                </c:pt>
                <c:pt idx="18">
                  <c:v>113.36000000000001</c:v>
                </c:pt>
                <c:pt idx="19">
                  <c:v>145.36</c:v>
                </c:pt>
                <c:pt idx="20">
                  <c:v>213.84000000000003</c:v>
                </c:pt>
                <c:pt idx="21">
                  <c:v>315.58000000000004</c:v>
                </c:pt>
                <c:pt idx="22">
                  <c:v>400.80000000000007</c:v>
                </c:pt>
                <c:pt idx="23">
                  <c:v>505.46000000000004</c:v>
                </c:pt>
                <c:pt idx="24">
                  <c:v>659.4100000000001</c:v>
                </c:pt>
                <c:pt idx="25">
                  <c:v>850.6500000000001</c:v>
                </c:pt>
                <c:pt idx="26">
                  <c:v>1006.9300000000001</c:v>
                </c:pt>
                <c:pt idx="27">
                  <c:v>1157.8400000000001</c:v>
                </c:pt>
                <c:pt idx="28">
                  <c:v>1256.0200000000002</c:v>
                </c:pt>
                <c:pt idx="29">
                  <c:v>1429.6400000000003</c:v>
                </c:pt>
                <c:pt idx="30">
                  <c:v>1678.6900000000003</c:v>
                </c:pt>
                <c:pt idx="31">
                  <c:v>1908.4600000000003</c:v>
                </c:pt>
                <c:pt idx="32">
                  <c:v>2070.4100000000003</c:v>
                </c:pt>
                <c:pt idx="33">
                  <c:v>2410.88</c:v>
                </c:pt>
                <c:pt idx="34">
                  <c:v>2924.4900000000002</c:v>
                </c:pt>
                <c:pt idx="35">
                  <c:v>3423.3</c:v>
                </c:pt>
                <c:pt idx="36">
                  <c:v>3769.82</c:v>
                </c:pt>
                <c:pt idx="37">
                  <c:v>4143.72</c:v>
                </c:pt>
                <c:pt idx="38">
                  <c:v>4544.02</c:v>
                </c:pt>
                <c:pt idx="39">
                  <c:v>4795.570000000001</c:v>
                </c:pt>
                <c:pt idx="40">
                  <c:v>4851.340000000001</c:v>
                </c:pt>
                <c:pt idx="41">
                  <c:v>4898.1500000000015</c:v>
                </c:pt>
                <c:pt idx="42">
                  <c:v>4993.280000000002</c:v>
                </c:pt>
                <c:pt idx="43">
                  <c:v>5081.990000000002</c:v>
                </c:pt>
                <c:pt idx="44">
                  <c:v>5164.280000000002</c:v>
                </c:pt>
                <c:pt idx="45">
                  <c:v>5235.3200000000015</c:v>
                </c:pt>
                <c:pt idx="46">
                  <c:v>5284.640000000001</c:v>
                </c:pt>
                <c:pt idx="47">
                  <c:v>5303.960000000001</c:v>
                </c:pt>
                <c:pt idx="48">
                  <c:v>5349.250000000001</c:v>
                </c:pt>
                <c:pt idx="49">
                  <c:v>5376.900000000001</c:v>
                </c:pt>
                <c:pt idx="50">
                  <c:v>5407.2300000000005</c:v>
                </c:pt>
                <c:pt idx="51">
                  <c:v>5440.2300000000005</c:v>
                </c:pt>
                <c:pt idx="52">
                  <c:v>5457.55</c:v>
                </c:pt>
                <c:pt idx="53">
                  <c:v>5477.55</c:v>
                </c:pt>
              </c:numCache>
            </c:numRef>
          </c:val>
          <c:smooth val="0"/>
        </c:ser>
        <c:ser>
          <c:idx val="4"/>
          <c:order val="7"/>
          <c:tx>
            <c:v>2002 All</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06'!$M$5:$M$58</c:f>
              <c:numCache>
                <c:ptCount val="54"/>
                <c:pt idx="8">
                  <c:v>19.42</c:v>
                </c:pt>
                <c:pt idx="9">
                  <c:v>39.35</c:v>
                </c:pt>
                <c:pt idx="10">
                  <c:v>102.36</c:v>
                </c:pt>
                <c:pt idx="11">
                  <c:v>174.19</c:v>
                </c:pt>
                <c:pt idx="12">
                  <c:v>245.91</c:v>
                </c:pt>
                <c:pt idx="13">
                  <c:v>285.03</c:v>
                </c:pt>
                <c:pt idx="14">
                  <c:v>340.4</c:v>
                </c:pt>
                <c:pt idx="15">
                  <c:v>412.01</c:v>
                </c:pt>
                <c:pt idx="16">
                  <c:v>482.08</c:v>
                </c:pt>
                <c:pt idx="17">
                  <c:v>532.6899999999999</c:v>
                </c:pt>
                <c:pt idx="18">
                  <c:v>598.6299999999999</c:v>
                </c:pt>
                <c:pt idx="19">
                  <c:v>670.3399999999999</c:v>
                </c:pt>
                <c:pt idx="20">
                  <c:v>693.31</c:v>
                </c:pt>
                <c:pt idx="21">
                  <c:v>736.3</c:v>
                </c:pt>
                <c:pt idx="22">
                  <c:v>840.1999999999999</c:v>
                </c:pt>
                <c:pt idx="23">
                  <c:v>906.8</c:v>
                </c:pt>
                <c:pt idx="24">
                  <c:v>966.5699999999999</c:v>
                </c:pt>
                <c:pt idx="25">
                  <c:v>1009.6899999999999</c:v>
                </c:pt>
                <c:pt idx="26">
                  <c:v>1068.6599999999999</c:v>
                </c:pt>
                <c:pt idx="27">
                  <c:v>1106.2799999999997</c:v>
                </c:pt>
                <c:pt idx="28">
                  <c:v>1134.0099999999998</c:v>
                </c:pt>
                <c:pt idx="29">
                  <c:v>1192.4699999999998</c:v>
                </c:pt>
                <c:pt idx="30">
                  <c:v>1248.9399999999998</c:v>
                </c:pt>
                <c:pt idx="31">
                  <c:v>1263.9299999999998</c:v>
                </c:pt>
                <c:pt idx="32">
                  <c:v>1289.9999999999998</c:v>
                </c:pt>
                <c:pt idx="33">
                  <c:v>1338.5599999999997</c:v>
                </c:pt>
                <c:pt idx="34">
                  <c:v>1348.6599999999996</c:v>
                </c:pt>
                <c:pt idx="35">
                  <c:v>1359.7999999999997</c:v>
                </c:pt>
                <c:pt idx="36">
                  <c:v>1380.5799999999997</c:v>
                </c:pt>
                <c:pt idx="37">
                  <c:v>1436.0399999999997</c:v>
                </c:pt>
                <c:pt idx="38">
                  <c:v>1457.5699999999997</c:v>
                </c:pt>
                <c:pt idx="39">
                  <c:v>1484.9499999999998</c:v>
                </c:pt>
                <c:pt idx="40">
                  <c:v>1515.86</c:v>
                </c:pt>
                <c:pt idx="41">
                  <c:v>1534.76</c:v>
                </c:pt>
                <c:pt idx="42">
                  <c:v>1542.69</c:v>
                </c:pt>
                <c:pt idx="43">
                  <c:v>1557.46</c:v>
                </c:pt>
                <c:pt idx="44">
                  <c:v>1573.01</c:v>
                </c:pt>
                <c:pt idx="45">
                  <c:v>1586.56</c:v>
                </c:pt>
                <c:pt idx="46">
                  <c:v>1606.6399999999999</c:v>
                </c:pt>
                <c:pt idx="47">
                  <c:v>1621.4099999999999</c:v>
                </c:pt>
                <c:pt idx="48">
                  <c:v>1635.2799999999997</c:v>
                </c:pt>
                <c:pt idx="49">
                  <c:v>1635.2799999999997</c:v>
                </c:pt>
                <c:pt idx="50">
                  <c:v>1635.2799999999997</c:v>
                </c:pt>
                <c:pt idx="51">
                  <c:v>1637.2799999999997</c:v>
                </c:pt>
                <c:pt idx="52">
                  <c:v>1640.2799999999997</c:v>
                </c:pt>
                <c:pt idx="53">
                  <c:v>1641.2799999999997</c:v>
                </c:pt>
              </c:numCache>
            </c:numRef>
          </c:val>
          <c:smooth val="0"/>
        </c:ser>
        <c:ser>
          <c:idx val="5"/>
          <c:order val="8"/>
          <c:tx>
            <c:v>2003 All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06'!$R$5:$R$58</c:f>
              <c:numCache>
                <c:ptCount val="54"/>
                <c:pt idx="4">
                  <c:v>10.76</c:v>
                </c:pt>
                <c:pt idx="5">
                  <c:v>27.939999999999998</c:v>
                </c:pt>
                <c:pt idx="6">
                  <c:v>39.17</c:v>
                </c:pt>
                <c:pt idx="7">
                  <c:v>78.58</c:v>
                </c:pt>
                <c:pt idx="8">
                  <c:v>102.68</c:v>
                </c:pt>
                <c:pt idx="9">
                  <c:v>121.92</c:v>
                </c:pt>
                <c:pt idx="10">
                  <c:v>145.1</c:v>
                </c:pt>
                <c:pt idx="11">
                  <c:v>160.42</c:v>
                </c:pt>
                <c:pt idx="12">
                  <c:v>168.03</c:v>
                </c:pt>
                <c:pt idx="13">
                  <c:v>175.28</c:v>
                </c:pt>
                <c:pt idx="14">
                  <c:v>180.94</c:v>
                </c:pt>
                <c:pt idx="15">
                  <c:v>202.37</c:v>
                </c:pt>
                <c:pt idx="16">
                  <c:v>221.52</c:v>
                </c:pt>
                <c:pt idx="17">
                  <c:v>240.9</c:v>
                </c:pt>
                <c:pt idx="18">
                  <c:v>304.9</c:v>
                </c:pt>
                <c:pt idx="19">
                  <c:v>332.28999999999996</c:v>
                </c:pt>
                <c:pt idx="20">
                  <c:v>358.18999999999994</c:v>
                </c:pt>
                <c:pt idx="21">
                  <c:v>454.86999999999995</c:v>
                </c:pt>
                <c:pt idx="22">
                  <c:v>557</c:v>
                </c:pt>
                <c:pt idx="23">
                  <c:v>620.47</c:v>
                </c:pt>
                <c:pt idx="24">
                  <c:v>657.5</c:v>
                </c:pt>
                <c:pt idx="25">
                  <c:v>694.39</c:v>
                </c:pt>
                <c:pt idx="26">
                  <c:v>722.66</c:v>
                </c:pt>
                <c:pt idx="27">
                  <c:v>760.66</c:v>
                </c:pt>
                <c:pt idx="28">
                  <c:v>866.88</c:v>
                </c:pt>
                <c:pt idx="29">
                  <c:v>938.68</c:v>
                </c:pt>
                <c:pt idx="30">
                  <c:v>956.89</c:v>
                </c:pt>
                <c:pt idx="31">
                  <c:v>970.28</c:v>
                </c:pt>
                <c:pt idx="32">
                  <c:v>996.0699999999999</c:v>
                </c:pt>
                <c:pt idx="33">
                  <c:v>1036.95</c:v>
                </c:pt>
                <c:pt idx="34">
                  <c:v>1105.26</c:v>
                </c:pt>
                <c:pt idx="35">
                  <c:v>1195.67</c:v>
                </c:pt>
                <c:pt idx="36">
                  <c:v>1286.89</c:v>
                </c:pt>
                <c:pt idx="37">
                  <c:v>1320.71</c:v>
                </c:pt>
                <c:pt idx="38">
                  <c:v>1343.02</c:v>
                </c:pt>
                <c:pt idx="39">
                  <c:v>1390.67</c:v>
                </c:pt>
                <c:pt idx="40">
                  <c:v>1416.52</c:v>
                </c:pt>
                <c:pt idx="41">
                  <c:v>1427.6</c:v>
                </c:pt>
                <c:pt idx="42">
                  <c:v>1463.53</c:v>
                </c:pt>
                <c:pt idx="43">
                  <c:v>1494.96</c:v>
                </c:pt>
                <c:pt idx="44">
                  <c:v>1510.9</c:v>
                </c:pt>
                <c:pt idx="45">
                  <c:v>1537.23</c:v>
                </c:pt>
                <c:pt idx="46">
                  <c:v>1558.63</c:v>
                </c:pt>
                <c:pt idx="47">
                  <c:v>1583.4</c:v>
                </c:pt>
                <c:pt idx="48">
                  <c:v>1583.4</c:v>
                </c:pt>
                <c:pt idx="49">
                  <c:v>1588.52</c:v>
                </c:pt>
                <c:pt idx="50">
                  <c:v>1600.52</c:v>
                </c:pt>
                <c:pt idx="51">
                  <c:v>1606.52</c:v>
                </c:pt>
                <c:pt idx="52">
                  <c:v>1614.52</c:v>
                </c:pt>
                <c:pt idx="53">
                  <c:v>1619.52</c:v>
                </c:pt>
              </c:numCache>
            </c:numRef>
          </c:val>
          <c:smooth val="0"/>
        </c:ser>
        <c:ser>
          <c:idx val="6"/>
          <c:order val="9"/>
          <c:tx>
            <c:v>2004 All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06'!$W$5:$W$58</c:f>
              <c:numCache>
                <c:ptCount val="54"/>
                <c:pt idx="0">
                  <c:v>7.07</c:v>
                </c:pt>
                <c:pt idx="1">
                  <c:v>8.831252446183953</c:v>
                </c:pt>
                <c:pt idx="2">
                  <c:v>10.674845746087932</c:v>
                </c:pt>
                <c:pt idx="3">
                  <c:v>10.674845746087932</c:v>
                </c:pt>
                <c:pt idx="4">
                  <c:v>19.695894860688668</c:v>
                </c:pt>
                <c:pt idx="5">
                  <c:v>26.61578353377599</c:v>
                </c:pt>
                <c:pt idx="6">
                  <c:v>32.1366678976602</c:v>
                </c:pt>
                <c:pt idx="7">
                  <c:v>49.40822402577535</c:v>
                </c:pt>
                <c:pt idx="8">
                  <c:v>59.42851976367039</c:v>
                </c:pt>
                <c:pt idx="9">
                  <c:v>84.1130585951546</c:v>
                </c:pt>
                <c:pt idx="10">
                  <c:v>103.57092445380664</c:v>
                </c:pt>
                <c:pt idx="11">
                  <c:v>143.28517186345556</c:v>
                </c:pt>
                <c:pt idx="12">
                  <c:v>180.87326896603975</c:v>
                </c:pt>
                <c:pt idx="13">
                  <c:v>206.8638147331218</c:v>
                </c:pt>
                <c:pt idx="14">
                  <c:v>236.4566562795533</c:v>
                </c:pt>
                <c:pt idx="15">
                  <c:v>251.7571543426413</c:v>
                </c:pt>
                <c:pt idx="16">
                  <c:v>336.6255753952729</c:v>
                </c:pt>
                <c:pt idx="17">
                  <c:v>408.05864626141465</c:v>
                </c:pt>
                <c:pt idx="18">
                  <c:v>530.9277245655654</c:v>
                </c:pt>
                <c:pt idx="19">
                  <c:v>672.3082073945352</c:v>
                </c:pt>
                <c:pt idx="20">
                  <c:v>863.1650857737665</c:v>
                </c:pt>
                <c:pt idx="21">
                  <c:v>935.3249134622871</c:v>
                </c:pt>
                <c:pt idx="22">
                  <c:v>1013.5435743760709</c:v>
                </c:pt>
                <c:pt idx="23">
                  <c:v>1203.6309666635489</c:v>
                </c:pt>
                <c:pt idx="24">
                  <c:v>1301.9065135528303</c:v>
                </c:pt>
                <c:pt idx="25">
                  <c:v>1409.7106973595876</c:v>
                </c:pt>
                <c:pt idx="26">
                  <c:v>1565.8738717359142</c:v>
                </c:pt>
                <c:pt idx="27">
                  <c:v>1702.3440687597733</c:v>
                </c:pt>
                <c:pt idx="28">
                  <c:v>1792.658286977322</c:v>
                </c:pt>
                <c:pt idx="29">
                  <c:v>1954.6467163752222</c:v>
                </c:pt>
                <c:pt idx="30">
                  <c:v>2061.8942538141587</c:v>
                </c:pt>
                <c:pt idx="31">
                  <c:v>2175.5062111220113</c:v>
                </c:pt>
                <c:pt idx="32">
                  <c:v>2229.8844468341217</c:v>
                </c:pt>
                <c:pt idx="33">
                  <c:v>2349.4375876680147</c:v>
                </c:pt>
                <c:pt idx="34">
                  <c:v>2429.4520437576425</c:v>
                </c:pt>
                <c:pt idx="35">
                  <c:v>2446.1367340094575</c:v>
                </c:pt>
                <c:pt idx="36">
                  <c:v>2469.5479518846896</c:v>
                </c:pt>
                <c:pt idx="37">
                  <c:v>2492.4016399137104</c:v>
                </c:pt>
                <c:pt idx="38">
                  <c:v>2547.623274778759</c:v>
                </c:pt>
                <c:pt idx="39">
                  <c:v>2547.623274778759</c:v>
                </c:pt>
                <c:pt idx="40">
                  <c:v>2563.619127705778</c:v>
                </c:pt>
                <c:pt idx="41">
                  <c:v>2595.619498080435</c:v>
                </c:pt>
                <c:pt idx="42">
                  <c:v>2626.619856880884</c:v>
                </c:pt>
                <c:pt idx="43">
                  <c:v>2654.620180958709</c:v>
                </c:pt>
                <c:pt idx="44">
                  <c:v>2683.620516610742</c:v>
                </c:pt>
                <c:pt idx="45">
                  <c:v>2692.636247182312</c:v>
                </c:pt>
                <c:pt idx="46">
                  <c:v>2713.632601981826</c:v>
                </c:pt>
                <c:pt idx="47">
                  <c:v>2736.632868188611</c:v>
                </c:pt>
                <c:pt idx="48">
                  <c:v>2762.63316911802</c:v>
                </c:pt>
                <c:pt idx="49">
                  <c:v>2775.633319582724</c:v>
                </c:pt>
                <c:pt idx="50">
                  <c:v>2790.6334931958445</c:v>
                </c:pt>
                <c:pt idx="51">
                  <c:v>2798.6335857895087</c:v>
                </c:pt>
                <c:pt idx="52">
                  <c:v>2809.633713105797</c:v>
                </c:pt>
                <c:pt idx="53">
                  <c:v>2818.6338172736696</c:v>
                </c:pt>
              </c:numCache>
            </c:numRef>
          </c:val>
          <c:smooth val="0"/>
        </c:ser>
        <c:ser>
          <c:idx val="7"/>
          <c:order val="10"/>
          <c:tx>
            <c:v>2005 All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06'!$AB$5:$AB$58</c:f>
              <c:numCache>
                <c:ptCount val="54"/>
                <c:pt idx="7">
                  <c:v>1.8431606792388426</c:v>
                </c:pt>
                <c:pt idx="8">
                  <c:v>1.8431606792388426</c:v>
                </c:pt>
                <c:pt idx="9">
                  <c:v>7.8360856983135445</c:v>
                </c:pt>
                <c:pt idx="10">
                  <c:v>34.693406183237386</c:v>
                </c:pt>
                <c:pt idx="11">
                  <c:v>49.01018987801151</c:v>
                </c:pt>
                <c:pt idx="12">
                  <c:v>74.31139469728862</c:v>
                </c:pt>
                <c:pt idx="13">
                  <c:v>104.58719137453642</c:v>
                </c:pt>
                <c:pt idx="14">
                  <c:v>126.2754230442838</c:v>
                </c:pt>
                <c:pt idx="15">
                  <c:v>175.3004083859645</c:v>
                </c:pt>
                <c:pt idx="16">
                  <c:v>199.0334120942463</c:v>
                </c:pt>
                <c:pt idx="17">
                  <c:v>227.74846340079776</c:v>
                </c:pt>
                <c:pt idx="18">
                  <c:v>271.9001781407478</c:v>
                </c:pt>
                <c:pt idx="19">
                  <c:v>323.8352592893121</c:v>
                </c:pt>
                <c:pt idx="20">
                  <c:v>329.6591931409276</c:v>
                </c:pt>
                <c:pt idx="21">
                  <c:v>356.4133889667776</c:v>
                </c:pt>
                <c:pt idx="22">
                  <c:v>422.8827936300513</c:v>
                </c:pt>
                <c:pt idx="23">
                  <c:v>435.1289312776104</c:v>
                </c:pt>
                <c:pt idx="24">
                  <c:v>448.4947509782717</c:v>
                </c:pt>
                <c:pt idx="25">
                  <c:v>519.3315780787245</c:v>
                </c:pt>
                <c:pt idx="26">
                  <c:v>616.3289857658508</c:v>
                </c:pt>
                <c:pt idx="27">
                  <c:v>686.4482670583164</c:v>
                </c:pt>
                <c:pt idx="28">
                  <c:v>764.1582623656839</c:v>
                </c:pt>
                <c:pt idx="29">
                  <c:v>910.6498717909512</c:v>
                </c:pt>
                <c:pt idx="30">
                  <c:v>1072.2332895420616</c:v>
                </c:pt>
                <c:pt idx="31">
                  <c:v>1138.8455344400209</c:v>
                </c:pt>
                <c:pt idx="32">
                  <c:v>1249.181949192713</c:v>
                </c:pt>
                <c:pt idx="33">
                  <c:v>1364.2703483208313</c:v>
                </c:pt>
                <c:pt idx="34">
                  <c:v>1396.1252316301998</c:v>
                </c:pt>
                <c:pt idx="35">
                  <c:v>1421.2106587658782</c:v>
                </c:pt>
                <c:pt idx="36">
                  <c:v>1474.259439253683</c:v>
                </c:pt>
                <c:pt idx="37">
                  <c:v>1503.7421978743728</c:v>
                </c:pt>
                <c:pt idx="38">
                  <c:v>1560.3136264458014</c:v>
                </c:pt>
                <c:pt idx="39">
                  <c:v>1628.4416819575504</c:v>
                </c:pt>
                <c:pt idx="40">
                  <c:v>1699.4969105843277</c:v>
                </c:pt>
                <c:pt idx="41">
                  <c:v>1722.991869376111</c:v>
                </c:pt>
                <c:pt idx="42">
                  <c:v>1739.5439106029544</c:v>
                </c:pt>
                <c:pt idx="43">
                  <c:v>1756.015695046269</c:v>
                </c:pt>
                <c:pt idx="44">
                  <c:v>1789.9997546674263</c:v>
                </c:pt>
                <c:pt idx="45">
                  <c:v>1819.5304957507026</c:v>
                </c:pt>
                <c:pt idx="46">
                  <c:v>1853.5562907689166</c:v>
                </c:pt>
                <c:pt idx="47">
                  <c:v>1889.556707440406</c:v>
                </c:pt>
                <c:pt idx="48">
                  <c:v>1912.5569736471907</c:v>
                </c:pt>
                <c:pt idx="49">
                  <c:v>1932.5572051313513</c:v>
                </c:pt>
                <c:pt idx="50">
                  <c:v>1965.5575870802165</c:v>
                </c:pt>
                <c:pt idx="51">
                  <c:v>1991.5578880096255</c:v>
                </c:pt>
                <c:pt idx="52">
                  <c:v>2000.5579921774977</c:v>
                </c:pt>
                <c:pt idx="53">
                  <c:v>2011.558119493786</c:v>
                </c:pt>
              </c:numCache>
            </c:numRef>
          </c:val>
          <c:smooth val="0"/>
        </c:ser>
        <c:ser>
          <c:idx val="8"/>
          <c:order val="11"/>
          <c:tx>
            <c:v>2006 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'[3]Chin 06'!$A$5:$A$58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'[3]Chin 06'!$AG$5:$AG$58</c:f>
              <c:numCache>
                <c:ptCount val="54"/>
                <c:pt idx="7">
                  <c:v>0</c:v>
                </c:pt>
                <c:pt idx="8">
                  <c:v>0</c:v>
                </c:pt>
                <c:pt idx="9">
                  <c:v>0</c:v>
                </c:pt>
                <c:pt idx="10">
                  <c:v>0</c:v>
                </c:pt>
                <c:pt idx="11">
                  <c:v>1.82</c:v>
                </c:pt>
                <c:pt idx="12">
                  <c:v>1.82</c:v>
                </c:pt>
                <c:pt idx="13">
                  <c:v>1.82</c:v>
                </c:pt>
                <c:pt idx="14">
                  <c:v>1.82</c:v>
                </c:pt>
                <c:pt idx="15">
                  <c:v>6.79</c:v>
                </c:pt>
                <c:pt idx="16">
                  <c:v>21.69</c:v>
                </c:pt>
                <c:pt idx="17">
                  <c:v>46.540000000000006</c:v>
                </c:pt>
                <c:pt idx="18">
                  <c:v>67.85000000000001</c:v>
                </c:pt>
                <c:pt idx="19">
                  <c:v>106.9</c:v>
                </c:pt>
                <c:pt idx="20">
                  <c:v>143.2</c:v>
                </c:pt>
                <c:pt idx="21">
                  <c:v>226.18</c:v>
                </c:pt>
                <c:pt idx="22">
                  <c:v>375.87</c:v>
                </c:pt>
                <c:pt idx="23">
                  <c:v>645.5</c:v>
                </c:pt>
                <c:pt idx="24">
                  <c:v>894.45</c:v>
                </c:pt>
                <c:pt idx="25">
                  <c:v>1137.08</c:v>
                </c:pt>
                <c:pt idx="26">
                  <c:v>1348.61</c:v>
                </c:pt>
                <c:pt idx="27">
                  <c:v>1638.58</c:v>
                </c:pt>
                <c:pt idx="28">
                  <c:v>1852.1</c:v>
                </c:pt>
                <c:pt idx="29">
                  <c:v>1946.4399999999998</c:v>
                </c:pt>
                <c:pt idx="30">
                  <c:v>1994.4399999999998</c:v>
                </c:pt>
                <c:pt idx="31">
                  <c:v>2098.72</c:v>
                </c:pt>
                <c:pt idx="32">
                  <c:v>2173.2</c:v>
                </c:pt>
                <c:pt idx="33">
                  <c:v>2229.25</c:v>
                </c:pt>
                <c:pt idx="34">
                  <c:v>2265.17</c:v>
                </c:pt>
                <c:pt idx="35">
                  <c:v>2352.89</c:v>
                </c:pt>
                <c:pt idx="36">
                  <c:v>2416.31</c:v>
                </c:pt>
                <c:pt idx="37">
                  <c:v>2490.13</c:v>
                </c:pt>
                <c:pt idx="38">
                  <c:v>2565.96</c:v>
                </c:pt>
                <c:pt idx="39">
                  <c:v>2622.9</c:v>
                </c:pt>
                <c:pt idx="40">
                  <c:v>2649.86</c:v>
                </c:pt>
                <c:pt idx="41">
                  <c:v>2674.69</c:v>
                </c:pt>
                <c:pt idx="42">
                  <c:v>2693.2200000000003</c:v>
                </c:pt>
                <c:pt idx="43">
                  <c:v>2698.4100000000003</c:v>
                </c:pt>
                <c:pt idx="44">
                  <c:v>2703.38</c:v>
                </c:pt>
                <c:pt idx="45">
                  <c:v>2716.62</c:v>
                </c:pt>
                <c:pt idx="46">
                  <c:v>2738.14</c:v>
                </c:pt>
                <c:pt idx="47">
                  <c:v>2774.5499999999997</c:v>
                </c:pt>
                <c:pt idx="48">
                  <c:v>2789.31</c:v>
                </c:pt>
                <c:pt idx="49">
                  <c:v>2810.83</c:v>
                </c:pt>
                <c:pt idx="50">
                  <c:v>2824.0699999999997</c:v>
                </c:pt>
                <c:pt idx="51">
                  <c:v>2840.6899999999996</c:v>
                </c:pt>
                <c:pt idx="52">
                  <c:v>2851.3599999999997</c:v>
                </c:pt>
                <c:pt idx="53">
                  <c:v>2863.3599999999997</c:v>
                </c:pt>
              </c:numCache>
            </c:numRef>
          </c:val>
          <c:smooth val="0"/>
        </c:ser>
        <c:axId val="25109742"/>
        <c:axId val="24661087"/>
      </c:lineChart>
      <c:catAx>
        <c:axId val="25109742"/>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24661087"/>
        <c:crosses val="autoZero"/>
        <c:auto val="1"/>
        <c:lblOffset val="100"/>
        <c:noMultiLvlLbl val="0"/>
      </c:catAx>
      <c:valAx>
        <c:axId val="24661087"/>
        <c:scaling>
          <c:orientation val="minMax"/>
          <c:max val="5500"/>
          <c:min val="0"/>
        </c:scaling>
        <c:axPos val="l"/>
        <c:title>
          <c:tx>
            <c:rich>
              <a:bodyPr vert="horz" rot="-5400000" anchor="ctr"/>
              <a:lstStyle/>
              <a:p>
                <a:pPr algn="ctr">
                  <a:defRPr/>
                </a:pPr>
                <a:r>
                  <a:rPr lang="en-US" cap="none" sz="1200" b="1" i="0" u="none" baseline="0">
                    <a:latin typeface="Arial"/>
                    <a:ea typeface="Arial"/>
                    <a:cs typeface="Arial"/>
                  </a:rPr>
                  <a:t>Cummulative CPUE</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5109742"/>
        <c:crossesAt val="1"/>
        <c:crossBetween val="between"/>
        <c:dispUnits/>
      </c:valAx>
      <c:spPr>
        <a:solidFill>
          <a:srgbClr val="FFFFFF"/>
        </a:solidFill>
        <a:ln w="12700">
          <a:solidFill>
            <a:srgbClr val="808080"/>
          </a:solidFill>
        </a:ln>
      </c:spPr>
    </c:plotArea>
    <c:legend>
      <c:legendPos val="r"/>
      <c:layout>
        <c:manualLayout>
          <c:xMode val="edge"/>
          <c:yMode val="edge"/>
          <c:x val="0.126"/>
          <c:y val="0.135"/>
          <c:w val="0.151"/>
          <c:h val="0.416"/>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Eagle Sonar Passage Estimate and Rapids Video Discharge Adjusted Passage Guess Compared, 2006 Fall Chum, </a:t>
            </a:r>
            <a:r>
              <a:rPr lang="en-US" cap="none" sz="1400" b="0" i="0" u="none" baseline="0">
                <a:latin typeface="Arial"/>
                <a:ea typeface="Arial"/>
                <a:cs typeface="Arial"/>
              </a:rPr>
              <a:t>(Rapids Research Center)</a:t>
            </a:r>
          </a:p>
        </c:rich>
      </c:tx>
      <c:layout>
        <c:manualLayout>
          <c:xMode val="factor"/>
          <c:yMode val="factor"/>
          <c:x val="0"/>
          <c:y val="-0.011"/>
        </c:manualLayout>
      </c:layout>
      <c:spPr>
        <a:noFill/>
        <a:ln>
          <a:noFill/>
        </a:ln>
      </c:spPr>
    </c:title>
    <c:plotArea>
      <c:layout>
        <c:manualLayout>
          <c:xMode val="edge"/>
          <c:yMode val="edge"/>
          <c:x val="0.0515"/>
          <c:y val="0.16025"/>
          <c:w val="0.90275"/>
          <c:h val="0.7755"/>
        </c:manualLayout>
      </c:layout>
      <c:barChart>
        <c:barDir val="col"/>
        <c:grouping val="clustered"/>
        <c:varyColors val="0"/>
        <c:ser>
          <c:idx val="1"/>
          <c:order val="0"/>
          <c:tx>
            <c:v>Rapids Video</c:v>
          </c:tx>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00FF00"/>
              </a:solidFill>
            </c:spPr>
          </c:dPt>
          <c:cat>
            <c:numRef>
              <c:f>'[6]Data'!$AG$55:$AG$110</c:f>
              <c:numCache>
                <c:ptCount val="56"/>
                <c:pt idx="0">
                  <c:v>38929</c:v>
                </c:pt>
                <c:pt idx="1">
                  <c:v>38930</c:v>
                </c:pt>
                <c:pt idx="2">
                  <c:v>38931</c:v>
                </c:pt>
                <c:pt idx="3">
                  <c:v>38932</c:v>
                </c:pt>
                <c:pt idx="4">
                  <c:v>38933</c:v>
                </c:pt>
                <c:pt idx="5">
                  <c:v>38934</c:v>
                </c:pt>
                <c:pt idx="6">
                  <c:v>38935</c:v>
                </c:pt>
                <c:pt idx="7">
                  <c:v>38936</c:v>
                </c:pt>
                <c:pt idx="8">
                  <c:v>38937</c:v>
                </c:pt>
                <c:pt idx="9">
                  <c:v>38938</c:v>
                </c:pt>
                <c:pt idx="10">
                  <c:v>38939</c:v>
                </c:pt>
                <c:pt idx="11">
                  <c:v>38940</c:v>
                </c:pt>
                <c:pt idx="12">
                  <c:v>38941</c:v>
                </c:pt>
                <c:pt idx="13">
                  <c:v>38942</c:v>
                </c:pt>
                <c:pt idx="14">
                  <c:v>38943</c:v>
                </c:pt>
                <c:pt idx="15">
                  <c:v>38944</c:v>
                </c:pt>
                <c:pt idx="16">
                  <c:v>38945</c:v>
                </c:pt>
                <c:pt idx="17">
                  <c:v>38946</c:v>
                </c:pt>
                <c:pt idx="18">
                  <c:v>38947</c:v>
                </c:pt>
                <c:pt idx="19">
                  <c:v>38948</c:v>
                </c:pt>
                <c:pt idx="20">
                  <c:v>38949</c:v>
                </c:pt>
                <c:pt idx="21">
                  <c:v>38950</c:v>
                </c:pt>
                <c:pt idx="22">
                  <c:v>38951</c:v>
                </c:pt>
                <c:pt idx="23">
                  <c:v>38952</c:v>
                </c:pt>
                <c:pt idx="24">
                  <c:v>38953</c:v>
                </c:pt>
                <c:pt idx="25">
                  <c:v>38954</c:v>
                </c:pt>
                <c:pt idx="26">
                  <c:v>38955</c:v>
                </c:pt>
                <c:pt idx="27">
                  <c:v>38956</c:v>
                </c:pt>
                <c:pt idx="28">
                  <c:v>38957</c:v>
                </c:pt>
                <c:pt idx="29">
                  <c:v>38958</c:v>
                </c:pt>
                <c:pt idx="30">
                  <c:v>38959</c:v>
                </c:pt>
                <c:pt idx="31">
                  <c:v>38960</c:v>
                </c:pt>
                <c:pt idx="32">
                  <c:v>38961</c:v>
                </c:pt>
                <c:pt idx="33">
                  <c:v>38962</c:v>
                </c:pt>
                <c:pt idx="34">
                  <c:v>38963</c:v>
                </c:pt>
                <c:pt idx="35">
                  <c:v>38964</c:v>
                </c:pt>
                <c:pt idx="36">
                  <c:v>38965</c:v>
                </c:pt>
                <c:pt idx="37">
                  <c:v>38966</c:v>
                </c:pt>
                <c:pt idx="38">
                  <c:v>38967</c:v>
                </c:pt>
                <c:pt idx="39">
                  <c:v>38968</c:v>
                </c:pt>
                <c:pt idx="40">
                  <c:v>38969</c:v>
                </c:pt>
                <c:pt idx="41">
                  <c:v>38970</c:v>
                </c:pt>
                <c:pt idx="42">
                  <c:v>38971</c:v>
                </c:pt>
                <c:pt idx="43">
                  <c:v>38972</c:v>
                </c:pt>
                <c:pt idx="44">
                  <c:v>38973</c:v>
                </c:pt>
                <c:pt idx="45">
                  <c:v>38974</c:v>
                </c:pt>
                <c:pt idx="46">
                  <c:v>38975</c:v>
                </c:pt>
                <c:pt idx="47">
                  <c:v>38976</c:v>
                </c:pt>
                <c:pt idx="48">
                  <c:v>38977</c:v>
                </c:pt>
                <c:pt idx="49">
                  <c:v>38978</c:v>
                </c:pt>
                <c:pt idx="50">
                  <c:v>38979</c:v>
                </c:pt>
                <c:pt idx="51">
                  <c:v>38980</c:v>
                </c:pt>
                <c:pt idx="52">
                  <c:v>38981</c:v>
                </c:pt>
                <c:pt idx="53">
                  <c:v>38982</c:v>
                </c:pt>
                <c:pt idx="54">
                  <c:v>38983</c:v>
                </c:pt>
                <c:pt idx="55">
                  <c:v>38984</c:v>
                </c:pt>
              </c:numCache>
            </c:numRef>
          </c:cat>
          <c:val>
            <c:numRef>
              <c:f>'[6]Data'!$AR$55:$AR$110</c:f>
              <c:numCache>
                <c:ptCount val="56"/>
                <c:pt idx="0">
                  <c:v>2327.4784936722444</c:v>
                </c:pt>
                <c:pt idx="1">
                  <c:v>2058.8370987462317</c:v>
                </c:pt>
                <c:pt idx="2">
                  <c:v>1762.2340513109316</c:v>
                </c:pt>
                <c:pt idx="3">
                  <c:v>2661.6482481218422</c:v>
                </c:pt>
                <c:pt idx="4">
                  <c:v>4323.288065776852</c:v>
                </c:pt>
                <c:pt idx="5">
                  <c:v>5623.959071433837</c:v>
                </c:pt>
                <c:pt idx="6">
                  <c:v>6214.085957754829</c:v>
                </c:pt>
                <c:pt idx="7">
                  <c:v>5771.660840757158</c:v>
                </c:pt>
                <c:pt idx="8">
                  <c:v>5598.453778347269</c:v>
                </c:pt>
                <c:pt idx="9">
                  <c:v>4803.451963430836</c:v>
                </c:pt>
                <c:pt idx="10">
                  <c:v>4530.21407644483</c:v>
                </c:pt>
                <c:pt idx="11">
                  <c:v>5216.913651422354</c:v>
                </c:pt>
                <c:pt idx="12">
                  <c:v>5340.984695845087</c:v>
                </c:pt>
                <c:pt idx="13">
                  <c:v>5533.090236357041</c:v>
                </c:pt>
                <c:pt idx="14">
                  <c:v>8043.953526318937</c:v>
                </c:pt>
                <c:pt idx="15">
                  <c:v>8972.581558203867</c:v>
                </c:pt>
                <c:pt idx="16">
                  <c:v>14892.840907975782</c:v>
                </c:pt>
                <c:pt idx="17">
                  <c:v>15513.190772647857</c:v>
                </c:pt>
                <c:pt idx="18">
                  <c:v>16405.01262683908</c:v>
                </c:pt>
                <c:pt idx="19">
                  <c:v>20442.64487870395</c:v>
                </c:pt>
                <c:pt idx="20">
                  <c:v>16714.266864201356</c:v>
                </c:pt>
                <c:pt idx="21">
                  <c:v>15116.772192146029</c:v>
                </c:pt>
                <c:pt idx="22">
                  <c:v>15674.73153413976</c:v>
                </c:pt>
                <c:pt idx="23">
                  <c:v>17238.93132330237</c:v>
                </c:pt>
                <c:pt idx="24">
                  <c:v>14366.68902417254</c:v>
                </c:pt>
                <c:pt idx="25">
                  <c:v>10371.389089588323</c:v>
                </c:pt>
                <c:pt idx="26">
                  <c:v>7840.412962980874</c:v>
                </c:pt>
                <c:pt idx="27">
                  <c:v>7372.758455961302</c:v>
                </c:pt>
                <c:pt idx="28">
                  <c:v>7213.499261610181</c:v>
                </c:pt>
                <c:pt idx="29">
                  <c:v>6812.672520154255</c:v>
                </c:pt>
                <c:pt idx="30">
                  <c:v>5995.052161771629</c:v>
                </c:pt>
                <c:pt idx="31">
                  <c:v>5498.749260712862</c:v>
                </c:pt>
                <c:pt idx="32">
                  <c:v>7731.74893396811</c:v>
                </c:pt>
                <c:pt idx="33">
                  <c:v>8997.184611118575</c:v>
                </c:pt>
                <c:pt idx="34">
                  <c:v>10981.33837949213</c:v>
                </c:pt>
                <c:pt idx="35">
                  <c:v>14158.97972567052</c:v>
                </c:pt>
                <c:pt idx="36">
                  <c:v>13268.999535349501</c:v>
                </c:pt>
                <c:pt idx="37">
                  <c:v>13195.13323731516</c:v>
                </c:pt>
                <c:pt idx="38">
                  <c:v>10755.95673514184</c:v>
                </c:pt>
                <c:pt idx="39">
                  <c:v>9357.093109374768</c:v>
                </c:pt>
                <c:pt idx="40">
                  <c:v>8576.354657887407</c:v>
                </c:pt>
                <c:pt idx="41">
                  <c:v>10044.686890617397</c:v>
                </c:pt>
                <c:pt idx="42">
                  <c:v>10513.1017952292</c:v>
                </c:pt>
                <c:pt idx="43">
                  <c:v>12984.173333391058</c:v>
                </c:pt>
                <c:pt idx="44">
                  <c:v>13998.831056338122</c:v>
                </c:pt>
                <c:pt idx="45">
                  <c:v>8796.595591249432</c:v>
                </c:pt>
                <c:pt idx="46">
                  <c:v>7661.237867139899</c:v>
                </c:pt>
                <c:pt idx="47">
                  <c:v>7640.630172280485</c:v>
                </c:pt>
                <c:pt idx="48">
                  <c:v>7350.502929091941</c:v>
                </c:pt>
                <c:pt idx="49">
                  <c:v>6699.991036600166</c:v>
                </c:pt>
                <c:pt idx="50">
                  <c:v>5107.482780606414</c:v>
                </c:pt>
                <c:pt idx="51">
                  <c:v>0</c:v>
                </c:pt>
              </c:numCache>
            </c:numRef>
          </c:val>
        </c:ser>
        <c:gapWidth val="100"/>
        <c:axId val="47003878"/>
        <c:axId val="20381719"/>
      </c:barChart>
      <c:lineChart>
        <c:grouping val="standard"/>
        <c:varyColors val="0"/>
        <c:ser>
          <c:idx val="0"/>
          <c:order val="1"/>
          <c:tx>
            <c:v>Eagle Sonar</c:v>
          </c:tx>
          <c:extLst>
            <c:ext xmlns:c14="http://schemas.microsoft.com/office/drawing/2007/8/2/chart" uri="{6F2FDCE9-48DA-4B69-8628-5D25D57E5C99}">
              <c14:invertSolidFillFmt>
                <c14:spPr>
                  <a:solidFill>
                    <a:srgbClr val="000000"/>
                  </a:solidFill>
                </c14:spPr>
              </c14:invertSolidFillFmt>
            </c:ext>
          </c:extLst>
          <c:cat>
            <c:numRef>
              <c:f>'[6]Data'!$CC$55:$CC$110</c:f>
              <c:numCache>
                <c:ptCount val="56"/>
                <c:pt idx="0">
                  <c:v>38948</c:v>
                </c:pt>
                <c:pt idx="1">
                  <c:v>38949</c:v>
                </c:pt>
                <c:pt idx="2">
                  <c:v>38950</c:v>
                </c:pt>
                <c:pt idx="3">
                  <c:v>38951</c:v>
                </c:pt>
                <c:pt idx="4">
                  <c:v>38952</c:v>
                </c:pt>
                <c:pt idx="5">
                  <c:v>38953</c:v>
                </c:pt>
                <c:pt idx="6">
                  <c:v>38954</c:v>
                </c:pt>
                <c:pt idx="7">
                  <c:v>38955</c:v>
                </c:pt>
                <c:pt idx="8">
                  <c:v>38956</c:v>
                </c:pt>
                <c:pt idx="9">
                  <c:v>38957</c:v>
                </c:pt>
                <c:pt idx="10">
                  <c:v>38958</c:v>
                </c:pt>
                <c:pt idx="11">
                  <c:v>38959</c:v>
                </c:pt>
                <c:pt idx="12">
                  <c:v>38960</c:v>
                </c:pt>
                <c:pt idx="13">
                  <c:v>38961</c:v>
                </c:pt>
                <c:pt idx="14">
                  <c:v>38962</c:v>
                </c:pt>
                <c:pt idx="15">
                  <c:v>38963</c:v>
                </c:pt>
                <c:pt idx="16">
                  <c:v>38964</c:v>
                </c:pt>
                <c:pt idx="17">
                  <c:v>38965</c:v>
                </c:pt>
                <c:pt idx="18">
                  <c:v>38966</c:v>
                </c:pt>
                <c:pt idx="19">
                  <c:v>38967</c:v>
                </c:pt>
                <c:pt idx="20">
                  <c:v>38968</c:v>
                </c:pt>
                <c:pt idx="21">
                  <c:v>38969</c:v>
                </c:pt>
                <c:pt idx="22">
                  <c:v>38970</c:v>
                </c:pt>
                <c:pt idx="23">
                  <c:v>38971</c:v>
                </c:pt>
                <c:pt idx="24">
                  <c:v>38972</c:v>
                </c:pt>
                <c:pt idx="25">
                  <c:v>38973</c:v>
                </c:pt>
                <c:pt idx="26">
                  <c:v>38974</c:v>
                </c:pt>
                <c:pt idx="27">
                  <c:v>38975</c:v>
                </c:pt>
                <c:pt idx="28">
                  <c:v>38976</c:v>
                </c:pt>
                <c:pt idx="29">
                  <c:v>38977</c:v>
                </c:pt>
                <c:pt idx="30">
                  <c:v>38978</c:v>
                </c:pt>
                <c:pt idx="31">
                  <c:v>38979</c:v>
                </c:pt>
                <c:pt idx="32">
                  <c:v>38980</c:v>
                </c:pt>
                <c:pt idx="33">
                  <c:v>38981</c:v>
                </c:pt>
                <c:pt idx="34">
                  <c:v>38982</c:v>
                </c:pt>
                <c:pt idx="35">
                  <c:v>38983</c:v>
                </c:pt>
                <c:pt idx="36">
                  <c:v>38984</c:v>
                </c:pt>
                <c:pt idx="37">
                  <c:v>38985</c:v>
                </c:pt>
                <c:pt idx="38">
                  <c:v>38986</c:v>
                </c:pt>
                <c:pt idx="39">
                  <c:v>38987</c:v>
                </c:pt>
                <c:pt idx="40">
                  <c:v>38988</c:v>
                </c:pt>
                <c:pt idx="41">
                  <c:v>38989</c:v>
                </c:pt>
                <c:pt idx="42">
                  <c:v>38990</c:v>
                </c:pt>
                <c:pt idx="43">
                  <c:v>38991</c:v>
                </c:pt>
                <c:pt idx="44">
                  <c:v>38992</c:v>
                </c:pt>
                <c:pt idx="45">
                  <c:v>38993</c:v>
                </c:pt>
                <c:pt idx="46">
                  <c:v>38994</c:v>
                </c:pt>
                <c:pt idx="47">
                  <c:v>38995</c:v>
                </c:pt>
                <c:pt idx="48">
                  <c:v>38996</c:v>
                </c:pt>
                <c:pt idx="49">
                  <c:v>38997</c:v>
                </c:pt>
                <c:pt idx="50">
                  <c:v>38998</c:v>
                </c:pt>
                <c:pt idx="51">
                  <c:v>38999</c:v>
                </c:pt>
                <c:pt idx="52">
                  <c:v>39000</c:v>
                </c:pt>
                <c:pt idx="53">
                  <c:v>39001</c:v>
                </c:pt>
                <c:pt idx="54">
                  <c:v>39002</c:v>
                </c:pt>
                <c:pt idx="55">
                  <c:v>39003</c:v>
                </c:pt>
              </c:numCache>
            </c:numRef>
          </c:cat>
          <c:val>
            <c:numRef>
              <c:f>'[6]Data'!$CN$55:$CN$110</c:f>
              <c:numCache>
                <c:ptCount val="56"/>
                <c:pt idx="0">
                  <c:v>166</c:v>
                </c:pt>
                <c:pt idx="1">
                  <c:v>292</c:v>
                </c:pt>
                <c:pt idx="2">
                  <c:v>299</c:v>
                </c:pt>
                <c:pt idx="3">
                  <c:v>300</c:v>
                </c:pt>
                <c:pt idx="4">
                  <c:v>320</c:v>
                </c:pt>
                <c:pt idx="5">
                  <c:v>452</c:v>
                </c:pt>
                <c:pt idx="6">
                  <c:v>535</c:v>
                </c:pt>
                <c:pt idx="7">
                  <c:v>579</c:v>
                </c:pt>
                <c:pt idx="8">
                  <c:v>356</c:v>
                </c:pt>
                <c:pt idx="9">
                  <c:v>660</c:v>
                </c:pt>
                <c:pt idx="10">
                  <c:v>755</c:v>
                </c:pt>
                <c:pt idx="11">
                  <c:v>1048</c:v>
                </c:pt>
                <c:pt idx="12">
                  <c:v>1358</c:v>
                </c:pt>
                <c:pt idx="13">
                  <c:v>1993</c:v>
                </c:pt>
                <c:pt idx="14">
                  <c:v>2548</c:v>
                </c:pt>
                <c:pt idx="15">
                  <c:v>3233</c:v>
                </c:pt>
                <c:pt idx="16">
                  <c:v>4301</c:v>
                </c:pt>
                <c:pt idx="17">
                  <c:v>5452</c:v>
                </c:pt>
                <c:pt idx="18">
                  <c:v>5243</c:v>
                </c:pt>
                <c:pt idx="19">
                  <c:v>5203</c:v>
                </c:pt>
                <c:pt idx="20">
                  <c:v>5378</c:v>
                </c:pt>
                <c:pt idx="21">
                  <c:v>5849</c:v>
                </c:pt>
                <c:pt idx="22">
                  <c:v>6070</c:v>
                </c:pt>
                <c:pt idx="23">
                  <c:v>6310</c:v>
                </c:pt>
                <c:pt idx="24">
                  <c:v>6160</c:v>
                </c:pt>
                <c:pt idx="25">
                  <c:v>6457</c:v>
                </c:pt>
                <c:pt idx="26">
                  <c:v>7380</c:v>
                </c:pt>
                <c:pt idx="27">
                  <c:v>7888</c:v>
                </c:pt>
                <c:pt idx="28">
                  <c:v>9278</c:v>
                </c:pt>
                <c:pt idx="29">
                  <c:v>10612</c:v>
                </c:pt>
                <c:pt idx="30">
                  <c:v>11654</c:v>
                </c:pt>
                <c:pt idx="31">
                  <c:v>11372</c:v>
                </c:pt>
                <c:pt idx="32">
                  <c:v>10812</c:v>
                </c:pt>
                <c:pt idx="33">
                  <c:v>10659</c:v>
                </c:pt>
                <c:pt idx="34">
                  <c:v>9682</c:v>
                </c:pt>
                <c:pt idx="35">
                  <c:v>8972</c:v>
                </c:pt>
                <c:pt idx="36">
                  <c:v>8521</c:v>
                </c:pt>
                <c:pt idx="37">
                  <c:v>7289</c:v>
                </c:pt>
                <c:pt idx="38">
                  <c:v>7249</c:v>
                </c:pt>
                <c:pt idx="39">
                  <c:v>6594</c:v>
                </c:pt>
                <c:pt idx="40">
                  <c:v>6202</c:v>
                </c:pt>
                <c:pt idx="41">
                  <c:v>5883</c:v>
                </c:pt>
                <c:pt idx="42">
                  <c:v>5125</c:v>
                </c:pt>
                <c:pt idx="43">
                  <c:v>4249</c:v>
                </c:pt>
                <c:pt idx="44">
                  <c:v>5526</c:v>
                </c:pt>
              </c:numCache>
            </c:numRef>
          </c:val>
          <c:smooth val="0"/>
        </c:ser>
        <c:axId val="49217744"/>
        <c:axId val="40306513"/>
      </c:lineChart>
      <c:catAx>
        <c:axId val="47003878"/>
        <c:scaling>
          <c:orientation val="minMax"/>
        </c:scaling>
        <c:axPos val="b"/>
        <c:title>
          <c:tx>
            <c:rich>
              <a:bodyPr vert="horz" rot="0" anchor="ctr"/>
              <a:lstStyle/>
              <a:p>
                <a:pPr algn="ctr">
                  <a:defRPr/>
                </a:pPr>
                <a:r>
                  <a:rPr lang="en-US" cap="none" sz="1200" b="1" i="0" u="none" baseline="0">
                    <a:latin typeface="Arial"/>
                    <a:ea typeface="Arial"/>
                    <a:cs typeface="Arial"/>
                  </a:rPr>
                  <a:t>Date past Rapids (TEK fall chums as of </a:t>
                </a:r>
                <a:r>
                  <a:rPr lang="en-US" cap="none" sz="1200" b="1" i="0" u="none" baseline="0">
                    <a:solidFill>
                      <a:srgbClr val="008000"/>
                    </a:solidFill>
                    <a:latin typeface="Arial"/>
                    <a:ea typeface="Arial"/>
                    <a:cs typeface="Arial"/>
                  </a:rPr>
                  <a:t>Aug 4</a:t>
                </a:r>
                <a:r>
                  <a:rPr lang="en-US" cap="none" sz="1200" b="1" i="0" u="none" baseline="0">
                    <a:latin typeface="Arial"/>
                    <a:ea typeface="Arial"/>
                    <a:cs typeface="Arial"/>
                  </a:rPr>
                  <a:t>)</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0381719"/>
        <c:crosses val="autoZero"/>
        <c:auto val="0"/>
        <c:lblOffset val="100"/>
        <c:tickLblSkip val="2"/>
        <c:noMultiLvlLbl val="0"/>
      </c:catAx>
      <c:valAx>
        <c:axId val="20381719"/>
        <c:scaling>
          <c:orientation val="minMax"/>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General" sourceLinked="1"/>
        <c:majorTickMark val="in"/>
        <c:minorTickMark val="none"/>
        <c:tickLblPos val="nextTo"/>
        <c:crossAx val="47003878"/>
        <c:crossesAt val="1"/>
        <c:crossBetween val="between"/>
        <c:dispUnits/>
      </c:valAx>
      <c:catAx>
        <c:axId val="49217744"/>
        <c:scaling>
          <c:orientation val="minMax"/>
        </c:scaling>
        <c:axPos val="b"/>
        <c:title>
          <c:tx>
            <c:rich>
              <a:bodyPr vert="horz" rot="0" anchor="ctr"/>
              <a:lstStyle/>
              <a:p>
                <a:pPr algn="ctr">
                  <a:defRPr/>
                </a:pPr>
                <a:r>
                  <a:rPr lang="en-US" cap="none" sz="1200" b="1" i="0" u="none" baseline="0">
                    <a:latin typeface="Arial"/>
                    <a:ea typeface="Arial"/>
                    <a:cs typeface="Arial"/>
                  </a:rPr>
                  <a:t>Date past Eagle Sonar </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40306513"/>
        <c:crosses val="max"/>
        <c:auto val="0"/>
        <c:lblOffset val="100"/>
        <c:tickLblSkip val="2"/>
        <c:noMultiLvlLbl val="0"/>
      </c:catAx>
      <c:valAx>
        <c:axId val="40306513"/>
        <c:scaling>
          <c:orientation val="minMax"/>
        </c:scaling>
        <c:axPos val="l"/>
        <c:title>
          <c:tx>
            <c:rich>
              <a:bodyPr vert="horz" rot="-5400000" anchor="ctr"/>
              <a:lstStyle/>
              <a:p>
                <a:pPr algn="ctr">
                  <a:defRPr/>
                </a:pPr>
                <a:r>
                  <a:rPr lang="en-US" cap="none" sz="1200" b="1" i="0" u="none" baseline="0">
                    <a:latin typeface="Arial"/>
                    <a:ea typeface="Arial"/>
                    <a:cs typeface="Arial"/>
                  </a:rPr>
                  <a:t>Eagle Sonar Estimate</a:t>
                </a:r>
              </a:p>
            </c:rich>
          </c:tx>
          <c:layout/>
          <c:overlay val="0"/>
          <c:spPr>
            <a:noFill/>
            <a:ln>
              <a:noFill/>
            </a:ln>
          </c:spPr>
        </c:title>
        <c:delete val="0"/>
        <c:numFmt formatCode="General" sourceLinked="1"/>
        <c:majorTickMark val="in"/>
        <c:minorTickMark val="none"/>
        <c:tickLblPos val="nextTo"/>
        <c:crossAx val="49217744"/>
        <c:crosses val="max"/>
        <c:crossBetween val="between"/>
        <c:dispUnits/>
      </c:valAx>
      <c:spPr>
        <a:solidFill>
          <a:srgbClr val="FFFFFF"/>
        </a:solidFill>
        <a:ln w="12700">
          <a:solidFill>
            <a:srgbClr val="808080"/>
          </a:solidFill>
        </a:ln>
      </c:spPr>
    </c:plotArea>
    <c:legend>
      <c:legendPos val="r"/>
      <c:layout>
        <c:manualLayout>
          <c:xMode val="edge"/>
          <c:yMode val="edge"/>
          <c:x val="0.14075"/>
          <c:y val="0.318"/>
          <c:w val="0.17475"/>
          <c:h val="0.09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Combined Canadian Border Wheel Catches and Rapids Video Discharge Adjusted Passage Guess Compared, 2006 Fall Chum, (Rapids Research Center)</a:t>
            </a:r>
          </a:p>
        </c:rich>
      </c:tx>
      <c:layout/>
      <c:spPr>
        <a:noFill/>
        <a:ln>
          <a:noFill/>
        </a:ln>
      </c:spPr>
    </c:title>
    <c:plotArea>
      <c:layout>
        <c:manualLayout>
          <c:xMode val="edge"/>
          <c:yMode val="edge"/>
          <c:x val="0.0515"/>
          <c:y val="0.14425"/>
          <c:w val="0.90325"/>
          <c:h val="0.7925"/>
        </c:manualLayout>
      </c:layout>
      <c:barChart>
        <c:barDir val="col"/>
        <c:grouping val="clustered"/>
        <c:varyColors val="0"/>
        <c:ser>
          <c:idx val="1"/>
          <c:order val="0"/>
          <c:tx>
            <c:v>Rapids Video</c:v>
          </c:tx>
          <c:invertIfNegative val="0"/>
          <c:extLst>
            <c:ext xmlns:c14="http://schemas.microsoft.com/office/drawing/2007/8/2/chart" uri="{6F2FDCE9-48DA-4B69-8628-5D25D57E5C99}">
              <c14:invertSolidFillFmt>
                <c14:spPr>
                  <a:solidFill>
                    <a:srgbClr val="000000"/>
                  </a:solidFill>
                </c14:spPr>
              </c14:invertSolidFillFmt>
            </c:ext>
          </c:extLst>
          <c:cat>
            <c:numRef>
              <c:f>'[6]Data'!$AG$50:$AG$110</c:f>
              <c:numCache>
                <c:ptCount val="61"/>
                <c:pt idx="0">
                  <c:v>38924</c:v>
                </c:pt>
                <c:pt idx="1">
                  <c:v>38925</c:v>
                </c:pt>
                <c:pt idx="2">
                  <c:v>38926</c:v>
                </c:pt>
                <c:pt idx="3">
                  <c:v>38927</c:v>
                </c:pt>
                <c:pt idx="4">
                  <c:v>38928</c:v>
                </c:pt>
                <c:pt idx="5">
                  <c:v>38929</c:v>
                </c:pt>
                <c:pt idx="6">
                  <c:v>38930</c:v>
                </c:pt>
                <c:pt idx="7">
                  <c:v>38931</c:v>
                </c:pt>
                <c:pt idx="8">
                  <c:v>38932</c:v>
                </c:pt>
                <c:pt idx="9">
                  <c:v>38933</c:v>
                </c:pt>
                <c:pt idx="10">
                  <c:v>38934</c:v>
                </c:pt>
                <c:pt idx="11">
                  <c:v>38935</c:v>
                </c:pt>
                <c:pt idx="12">
                  <c:v>38936</c:v>
                </c:pt>
                <c:pt idx="13">
                  <c:v>38937</c:v>
                </c:pt>
                <c:pt idx="14">
                  <c:v>38938</c:v>
                </c:pt>
                <c:pt idx="15">
                  <c:v>38939</c:v>
                </c:pt>
                <c:pt idx="16">
                  <c:v>38940</c:v>
                </c:pt>
                <c:pt idx="17">
                  <c:v>38941</c:v>
                </c:pt>
                <c:pt idx="18">
                  <c:v>38942</c:v>
                </c:pt>
                <c:pt idx="19">
                  <c:v>38943</c:v>
                </c:pt>
                <c:pt idx="20">
                  <c:v>38944</c:v>
                </c:pt>
                <c:pt idx="21">
                  <c:v>38945</c:v>
                </c:pt>
                <c:pt idx="22">
                  <c:v>38946</c:v>
                </c:pt>
                <c:pt idx="23">
                  <c:v>38947</c:v>
                </c:pt>
                <c:pt idx="24">
                  <c:v>38948</c:v>
                </c:pt>
                <c:pt idx="25">
                  <c:v>38949</c:v>
                </c:pt>
                <c:pt idx="26">
                  <c:v>38950</c:v>
                </c:pt>
                <c:pt idx="27">
                  <c:v>38951</c:v>
                </c:pt>
                <c:pt idx="28">
                  <c:v>38952</c:v>
                </c:pt>
                <c:pt idx="29">
                  <c:v>38953</c:v>
                </c:pt>
                <c:pt idx="30">
                  <c:v>38954</c:v>
                </c:pt>
                <c:pt idx="31">
                  <c:v>38955</c:v>
                </c:pt>
                <c:pt idx="32">
                  <c:v>38956</c:v>
                </c:pt>
                <c:pt idx="33">
                  <c:v>38957</c:v>
                </c:pt>
                <c:pt idx="34">
                  <c:v>38958</c:v>
                </c:pt>
                <c:pt idx="35">
                  <c:v>38959</c:v>
                </c:pt>
                <c:pt idx="36">
                  <c:v>38960</c:v>
                </c:pt>
                <c:pt idx="37">
                  <c:v>38961</c:v>
                </c:pt>
                <c:pt idx="38">
                  <c:v>38962</c:v>
                </c:pt>
                <c:pt idx="39">
                  <c:v>38963</c:v>
                </c:pt>
                <c:pt idx="40">
                  <c:v>38964</c:v>
                </c:pt>
                <c:pt idx="41">
                  <c:v>38965</c:v>
                </c:pt>
                <c:pt idx="42">
                  <c:v>38966</c:v>
                </c:pt>
                <c:pt idx="43">
                  <c:v>38967</c:v>
                </c:pt>
                <c:pt idx="44">
                  <c:v>38968</c:v>
                </c:pt>
                <c:pt idx="45">
                  <c:v>38969</c:v>
                </c:pt>
                <c:pt idx="46">
                  <c:v>38970</c:v>
                </c:pt>
                <c:pt idx="47">
                  <c:v>38971</c:v>
                </c:pt>
                <c:pt idx="48">
                  <c:v>38972</c:v>
                </c:pt>
                <c:pt idx="49">
                  <c:v>38973</c:v>
                </c:pt>
                <c:pt idx="50">
                  <c:v>38974</c:v>
                </c:pt>
                <c:pt idx="51">
                  <c:v>38975</c:v>
                </c:pt>
                <c:pt idx="52">
                  <c:v>38976</c:v>
                </c:pt>
                <c:pt idx="53">
                  <c:v>38977</c:v>
                </c:pt>
                <c:pt idx="54">
                  <c:v>38978</c:v>
                </c:pt>
                <c:pt idx="55">
                  <c:v>38979</c:v>
                </c:pt>
                <c:pt idx="56">
                  <c:v>38980</c:v>
                </c:pt>
                <c:pt idx="57">
                  <c:v>38981</c:v>
                </c:pt>
                <c:pt idx="58">
                  <c:v>38982</c:v>
                </c:pt>
                <c:pt idx="59">
                  <c:v>38983</c:v>
                </c:pt>
                <c:pt idx="60">
                  <c:v>38984</c:v>
                </c:pt>
              </c:numCache>
            </c:numRef>
          </c:cat>
          <c:val>
            <c:numRef>
              <c:f>'[6]Data'!$AR$50:$AR$110</c:f>
              <c:numCache>
                <c:ptCount val="61"/>
                <c:pt idx="0">
                  <c:v>2833.008633314871</c:v>
                </c:pt>
                <c:pt idx="1">
                  <c:v>2134.086122683349</c:v>
                </c:pt>
                <c:pt idx="2">
                  <c:v>2152.9896725878502</c:v>
                </c:pt>
                <c:pt idx="3">
                  <c:v>2392.75917383249</c:v>
                </c:pt>
                <c:pt idx="4">
                  <c:v>2252.4822723076973</c:v>
                </c:pt>
                <c:pt idx="5">
                  <c:v>2327.4784936722444</c:v>
                </c:pt>
                <c:pt idx="6">
                  <c:v>2058.8370987462317</c:v>
                </c:pt>
                <c:pt idx="7">
                  <c:v>1762.2340513109316</c:v>
                </c:pt>
                <c:pt idx="8">
                  <c:v>2661.6482481218422</c:v>
                </c:pt>
                <c:pt idx="9">
                  <c:v>4323.288065776852</c:v>
                </c:pt>
                <c:pt idx="10">
                  <c:v>5623.959071433837</c:v>
                </c:pt>
                <c:pt idx="11">
                  <c:v>6214.085957754829</c:v>
                </c:pt>
                <c:pt idx="12">
                  <c:v>5771.660840757158</c:v>
                </c:pt>
                <c:pt idx="13">
                  <c:v>5598.453778347269</c:v>
                </c:pt>
                <c:pt idx="14">
                  <c:v>4803.451963430836</c:v>
                </c:pt>
                <c:pt idx="15">
                  <c:v>4530.21407644483</c:v>
                </c:pt>
                <c:pt idx="16">
                  <c:v>5216.913651422354</c:v>
                </c:pt>
                <c:pt idx="17">
                  <c:v>5340.984695845087</c:v>
                </c:pt>
                <c:pt idx="18">
                  <c:v>5533.090236357041</c:v>
                </c:pt>
                <c:pt idx="19">
                  <c:v>8043.953526318937</c:v>
                </c:pt>
                <c:pt idx="20">
                  <c:v>8972.581558203867</c:v>
                </c:pt>
                <c:pt idx="21">
                  <c:v>14892.840907975782</c:v>
                </c:pt>
                <c:pt idx="22">
                  <c:v>15513.190772647857</c:v>
                </c:pt>
                <c:pt idx="23">
                  <c:v>16405.01262683908</c:v>
                </c:pt>
                <c:pt idx="24">
                  <c:v>20442.64487870395</c:v>
                </c:pt>
                <c:pt idx="25">
                  <c:v>16714.266864201356</c:v>
                </c:pt>
                <c:pt idx="26">
                  <c:v>15116.772192146029</c:v>
                </c:pt>
                <c:pt idx="27">
                  <c:v>15674.73153413976</c:v>
                </c:pt>
                <c:pt idx="28">
                  <c:v>17238.93132330237</c:v>
                </c:pt>
                <c:pt idx="29">
                  <c:v>14366.68902417254</c:v>
                </c:pt>
                <c:pt idx="30">
                  <c:v>10371.389089588323</c:v>
                </c:pt>
                <c:pt idx="31">
                  <c:v>7840.412962980874</c:v>
                </c:pt>
                <c:pt idx="32">
                  <c:v>7372.758455961302</c:v>
                </c:pt>
                <c:pt idx="33">
                  <c:v>7213.499261610181</c:v>
                </c:pt>
                <c:pt idx="34">
                  <c:v>6812.672520154255</c:v>
                </c:pt>
                <c:pt idx="35">
                  <c:v>5995.052161771629</c:v>
                </c:pt>
                <c:pt idx="36">
                  <c:v>5498.749260712862</c:v>
                </c:pt>
                <c:pt idx="37">
                  <c:v>7731.74893396811</c:v>
                </c:pt>
                <c:pt idx="38">
                  <c:v>8997.184611118575</c:v>
                </c:pt>
                <c:pt idx="39">
                  <c:v>10981.33837949213</c:v>
                </c:pt>
                <c:pt idx="40">
                  <c:v>14158.97972567052</c:v>
                </c:pt>
                <c:pt idx="41">
                  <c:v>13268.999535349501</c:v>
                </c:pt>
                <c:pt idx="42">
                  <c:v>13195.13323731516</c:v>
                </c:pt>
                <c:pt idx="43">
                  <c:v>10755.95673514184</c:v>
                </c:pt>
                <c:pt idx="44">
                  <c:v>9357.093109374768</c:v>
                </c:pt>
                <c:pt idx="45">
                  <c:v>8576.354657887407</c:v>
                </c:pt>
                <c:pt idx="46">
                  <c:v>10044.686890617397</c:v>
                </c:pt>
                <c:pt idx="47">
                  <c:v>10513.1017952292</c:v>
                </c:pt>
                <c:pt idx="48">
                  <c:v>12984.173333391058</c:v>
                </c:pt>
                <c:pt idx="49">
                  <c:v>13998.831056338122</c:v>
                </c:pt>
                <c:pt idx="50">
                  <c:v>8796.595591249432</c:v>
                </c:pt>
                <c:pt idx="51">
                  <c:v>7661.237867139899</c:v>
                </c:pt>
                <c:pt idx="52">
                  <c:v>7640.630172280485</c:v>
                </c:pt>
                <c:pt idx="53">
                  <c:v>7350.502929091941</c:v>
                </c:pt>
                <c:pt idx="54">
                  <c:v>6699.991036600166</c:v>
                </c:pt>
                <c:pt idx="55">
                  <c:v>5107.482780606414</c:v>
                </c:pt>
                <c:pt idx="56">
                  <c:v>0</c:v>
                </c:pt>
              </c:numCache>
            </c:numRef>
          </c:val>
        </c:ser>
        <c:axId val="27214298"/>
        <c:axId val="43602091"/>
      </c:barChart>
      <c:lineChart>
        <c:grouping val="standard"/>
        <c:varyColors val="0"/>
        <c:ser>
          <c:idx val="0"/>
          <c:order val="1"/>
          <c:tx>
            <c:v>Canadian Border Wheels</c:v>
          </c:tx>
          <c:extLst>
            <c:ext xmlns:c14="http://schemas.microsoft.com/office/drawing/2007/8/2/chart" uri="{6F2FDCE9-48DA-4B69-8628-5D25D57E5C99}">
              <c14:invertSolidFillFmt>
                <c14:spPr>
                  <a:solidFill>
                    <a:srgbClr val="000000"/>
                  </a:solidFill>
                </c14:spPr>
              </c14:invertSolidFillFmt>
            </c:ext>
          </c:extLst>
          <c:cat>
            <c:numRef>
              <c:f>'[6]Data'!$CS$50:$CS$110</c:f>
              <c:numCache>
                <c:ptCount val="61"/>
                <c:pt idx="0">
                  <c:v>38944</c:v>
                </c:pt>
                <c:pt idx="1">
                  <c:v>38945</c:v>
                </c:pt>
                <c:pt idx="2">
                  <c:v>38946</c:v>
                </c:pt>
                <c:pt idx="3">
                  <c:v>38947</c:v>
                </c:pt>
                <c:pt idx="4">
                  <c:v>38948</c:v>
                </c:pt>
                <c:pt idx="5">
                  <c:v>38949</c:v>
                </c:pt>
                <c:pt idx="6">
                  <c:v>38950</c:v>
                </c:pt>
                <c:pt idx="7">
                  <c:v>38951</c:v>
                </c:pt>
                <c:pt idx="8">
                  <c:v>38952</c:v>
                </c:pt>
                <c:pt idx="9">
                  <c:v>38953</c:v>
                </c:pt>
                <c:pt idx="10">
                  <c:v>38954</c:v>
                </c:pt>
                <c:pt idx="11">
                  <c:v>38955</c:v>
                </c:pt>
                <c:pt idx="12">
                  <c:v>38956</c:v>
                </c:pt>
                <c:pt idx="13">
                  <c:v>38957</c:v>
                </c:pt>
                <c:pt idx="14">
                  <c:v>38958</c:v>
                </c:pt>
                <c:pt idx="15">
                  <c:v>38959</c:v>
                </c:pt>
                <c:pt idx="16">
                  <c:v>38960</c:v>
                </c:pt>
                <c:pt idx="17">
                  <c:v>38961</c:v>
                </c:pt>
                <c:pt idx="18">
                  <c:v>38962</c:v>
                </c:pt>
                <c:pt idx="19">
                  <c:v>38963</c:v>
                </c:pt>
                <c:pt idx="20">
                  <c:v>38964</c:v>
                </c:pt>
                <c:pt idx="21">
                  <c:v>38965</c:v>
                </c:pt>
                <c:pt idx="22">
                  <c:v>38966</c:v>
                </c:pt>
                <c:pt idx="23">
                  <c:v>38967</c:v>
                </c:pt>
                <c:pt idx="24">
                  <c:v>38968</c:v>
                </c:pt>
                <c:pt idx="25">
                  <c:v>38969</c:v>
                </c:pt>
                <c:pt idx="26">
                  <c:v>38970</c:v>
                </c:pt>
                <c:pt idx="27">
                  <c:v>38971</c:v>
                </c:pt>
                <c:pt idx="28">
                  <c:v>38972</c:v>
                </c:pt>
                <c:pt idx="29">
                  <c:v>38973</c:v>
                </c:pt>
                <c:pt idx="30">
                  <c:v>38974</c:v>
                </c:pt>
                <c:pt idx="31">
                  <c:v>38975</c:v>
                </c:pt>
                <c:pt idx="32">
                  <c:v>38976</c:v>
                </c:pt>
                <c:pt idx="33">
                  <c:v>38977</c:v>
                </c:pt>
                <c:pt idx="34">
                  <c:v>38978</c:v>
                </c:pt>
                <c:pt idx="35">
                  <c:v>38979</c:v>
                </c:pt>
                <c:pt idx="36">
                  <c:v>38980</c:v>
                </c:pt>
                <c:pt idx="37">
                  <c:v>38981</c:v>
                </c:pt>
                <c:pt idx="38">
                  <c:v>38982</c:v>
                </c:pt>
                <c:pt idx="39">
                  <c:v>38983</c:v>
                </c:pt>
                <c:pt idx="40">
                  <c:v>38984</c:v>
                </c:pt>
                <c:pt idx="41">
                  <c:v>38985</c:v>
                </c:pt>
                <c:pt idx="42">
                  <c:v>38986</c:v>
                </c:pt>
                <c:pt idx="43">
                  <c:v>38987</c:v>
                </c:pt>
                <c:pt idx="44">
                  <c:v>38988</c:v>
                </c:pt>
                <c:pt idx="45">
                  <c:v>38989</c:v>
                </c:pt>
                <c:pt idx="46">
                  <c:v>38990</c:v>
                </c:pt>
                <c:pt idx="47">
                  <c:v>38991</c:v>
                </c:pt>
                <c:pt idx="48">
                  <c:v>38992</c:v>
                </c:pt>
                <c:pt idx="49">
                  <c:v>38993</c:v>
                </c:pt>
                <c:pt idx="50">
                  <c:v>38994</c:v>
                </c:pt>
                <c:pt idx="51">
                  <c:v>38995</c:v>
                </c:pt>
                <c:pt idx="52">
                  <c:v>38996</c:v>
                </c:pt>
                <c:pt idx="53">
                  <c:v>38997</c:v>
                </c:pt>
                <c:pt idx="54">
                  <c:v>38998</c:v>
                </c:pt>
                <c:pt idx="55">
                  <c:v>38999</c:v>
                </c:pt>
                <c:pt idx="56">
                  <c:v>39000</c:v>
                </c:pt>
                <c:pt idx="57">
                  <c:v>39001</c:v>
                </c:pt>
                <c:pt idx="58">
                  <c:v>39002</c:v>
                </c:pt>
                <c:pt idx="59">
                  <c:v>39003</c:v>
                </c:pt>
                <c:pt idx="60">
                  <c:v>39004</c:v>
                </c:pt>
              </c:numCache>
            </c:numRef>
          </c:cat>
          <c:val>
            <c:numRef>
              <c:f>'[6]Data'!$DC$50:$DC$110</c:f>
              <c:numCache>
                <c:ptCount val="61"/>
                <c:pt idx="0">
                  <c:v>4</c:v>
                </c:pt>
                <c:pt idx="1">
                  <c:v>8</c:v>
                </c:pt>
                <c:pt idx="2">
                  <c:v>5</c:v>
                </c:pt>
                <c:pt idx="3">
                  <c:v>6</c:v>
                </c:pt>
                <c:pt idx="4">
                  <c:v>5</c:v>
                </c:pt>
                <c:pt idx="5">
                  <c:v>13</c:v>
                </c:pt>
                <c:pt idx="6">
                  <c:v>11</c:v>
                </c:pt>
                <c:pt idx="7">
                  <c:v>36</c:v>
                </c:pt>
                <c:pt idx="8">
                  <c:v>38</c:v>
                </c:pt>
                <c:pt idx="9">
                  <c:v>29</c:v>
                </c:pt>
                <c:pt idx="10">
                  <c:v>27</c:v>
                </c:pt>
                <c:pt idx="11">
                  <c:v>36</c:v>
                </c:pt>
                <c:pt idx="12">
                  <c:v>47</c:v>
                </c:pt>
                <c:pt idx="13">
                  <c:v>60</c:v>
                </c:pt>
                <c:pt idx="14">
                  <c:v>60</c:v>
                </c:pt>
                <c:pt idx="15">
                  <c:v>53</c:v>
                </c:pt>
                <c:pt idx="16">
                  <c:v>51</c:v>
                </c:pt>
                <c:pt idx="17">
                  <c:v>75</c:v>
                </c:pt>
                <c:pt idx="18">
                  <c:v>91</c:v>
                </c:pt>
                <c:pt idx="19">
                  <c:v>108</c:v>
                </c:pt>
                <c:pt idx="20">
                  <c:v>137</c:v>
                </c:pt>
                <c:pt idx="21">
                  <c:v>139</c:v>
                </c:pt>
                <c:pt idx="22">
                  <c:v>154</c:v>
                </c:pt>
                <c:pt idx="23">
                  <c:v>209</c:v>
                </c:pt>
                <c:pt idx="24">
                  <c:v>228</c:v>
                </c:pt>
                <c:pt idx="25">
                  <c:v>194</c:v>
                </c:pt>
                <c:pt idx="26">
                  <c:v>163</c:v>
                </c:pt>
                <c:pt idx="27">
                  <c:v>233</c:v>
                </c:pt>
                <c:pt idx="28">
                  <c:v>193</c:v>
                </c:pt>
                <c:pt idx="29">
                  <c:v>182</c:v>
                </c:pt>
                <c:pt idx="30">
                  <c:v>190</c:v>
                </c:pt>
                <c:pt idx="31">
                  <c:v>200</c:v>
                </c:pt>
                <c:pt idx="32">
                  <c:v>210</c:v>
                </c:pt>
                <c:pt idx="33">
                  <c:v>246</c:v>
                </c:pt>
                <c:pt idx="34">
                  <c:v>339</c:v>
                </c:pt>
                <c:pt idx="35">
                  <c:v>265</c:v>
                </c:pt>
                <c:pt idx="36">
                  <c:v>260</c:v>
                </c:pt>
                <c:pt idx="37">
                  <c:v>265</c:v>
                </c:pt>
                <c:pt idx="38">
                  <c:v>234</c:v>
                </c:pt>
                <c:pt idx="39">
                  <c:v>213</c:v>
                </c:pt>
                <c:pt idx="40">
                  <c:v>144</c:v>
                </c:pt>
                <c:pt idx="41">
                  <c:v>224</c:v>
                </c:pt>
                <c:pt idx="42">
                  <c:v>78</c:v>
                </c:pt>
                <c:pt idx="43">
                  <c:v>108</c:v>
                </c:pt>
                <c:pt idx="44">
                  <c:v>151</c:v>
                </c:pt>
              </c:numCache>
            </c:numRef>
          </c:val>
          <c:smooth val="0"/>
        </c:ser>
        <c:axId val="56874500"/>
        <c:axId val="42108453"/>
      </c:lineChart>
      <c:catAx>
        <c:axId val="27214298"/>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43602091"/>
        <c:crosses val="autoZero"/>
        <c:auto val="0"/>
        <c:lblOffset val="100"/>
        <c:tickLblSkip val="2"/>
        <c:noMultiLvlLbl val="0"/>
      </c:catAx>
      <c:valAx>
        <c:axId val="43602091"/>
        <c:scaling>
          <c:orientation val="minMax"/>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General" sourceLinked="1"/>
        <c:majorTickMark val="in"/>
        <c:minorTickMark val="none"/>
        <c:tickLblPos val="nextTo"/>
        <c:crossAx val="27214298"/>
        <c:crossesAt val="1"/>
        <c:crossBetween val="between"/>
        <c:dispUnits/>
      </c:valAx>
      <c:catAx>
        <c:axId val="56874500"/>
        <c:scaling>
          <c:orientation val="minMax"/>
        </c:scaling>
        <c:axPos val="b"/>
        <c:title>
          <c:tx>
            <c:rich>
              <a:bodyPr vert="horz" rot="0" anchor="ctr"/>
              <a:lstStyle/>
              <a:p>
                <a:pPr algn="ctr">
                  <a:defRPr/>
                </a:pPr>
                <a:r>
                  <a:rPr lang="en-US" cap="none" sz="1200" b="1" i="0" u="none" baseline="0">
                    <a:latin typeface="Arial"/>
                    <a:ea typeface="Arial"/>
                    <a:cs typeface="Arial"/>
                  </a:rPr>
                  <a:t>Date past Canadian Border Wheels</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42108453"/>
        <c:crosses val="max"/>
        <c:auto val="0"/>
        <c:lblOffset val="100"/>
        <c:tickLblSkip val="2"/>
        <c:noMultiLvlLbl val="0"/>
      </c:catAx>
      <c:valAx>
        <c:axId val="42108453"/>
        <c:scaling>
          <c:orientation val="minMax"/>
          <c:max val="350"/>
          <c:min val="0"/>
        </c:scaling>
        <c:axPos val="l"/>
        <c:title>
          <c:tx>
            <c:rich>
              <a:bodyPr vert="horz" rot="-5400000" anchor="ctr"/>
              <a:lstStyle/>
              <a:p>
                <a:pPr algn="ctr">
                  <a:defRPr/>
                </a:pPr>
                <a:r>
                  <a:rPr lang="en-US" cap="none" sz="1200" b="1" i="0" u="none" baseline="0">
                    <a:latin typeface="Arial"/>
                    <a:ea typeface="Arial"/>
                    <a:cs typeface="Arial"/>
                  </a:rPr>
                  <a:t>Canadian Border Wheel Catches</a:t>
                </a:r>
              </a:p>
            </c:rich>
          </c:tx>
          <c:layout/>
          <c:overlay val="0"/>
          <c:spPr>
            <a:noFill/>
            <a:ln>
              <a:noFill/>
            </a:ln>
          </c:spPr>
        </c:title>
        <c:delete val="0"/>
        <c:numFmt formatCode="General" sourceLinked="1"/>
        <c:majorTickMark val="in"/>
        <c:minorTickMark val="none"/>
        <c:tickLblPos val="nextTo"/>
        <c:crossAx val="56874500"/>
        <c:crosses val="max"/>
        <c:crossBetween val="between"/>
        <c:dispUnits/>
      </c:valAx>
      <c:spPr>
        <a:solidFill>
          <a:srgbClr val="FFFFFF"/>
        </a:solidFill>
        <a:ln w="12700">
          <a:solidFill>
            <a:srgbClr val="808080"/>
          </a:solidFill>
        </a:ln>
      </c:spPr>
    </c:plotArea>
    <c:legend>
      <c:legendPos val="r"/>
      <c:layout>
        <c:manualLayout>
          <c:xMode val="edge"/>
          <c:yMode val="edge"/>
          <c:x val="0.126"/>
          <c:y val="0.255"/>
          <c:w val="0.231"/>
          <c:h val="0.119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Discharge Adjusted Passage Guess </a:t>
            </a:r>
            <a:r>
              <a:rPr lang="en-US" cap="none" sz="1400" b="0" i="0" u="none" baseline="0">
                <a:latin typeface="Arial"/>
                <a:ea typeface="Arial"/>
                <a:cs typeface="Arial"/>
              </a:rPr>
              <a:t>(ZRMC2)</a:t>
            </a:r>
            <a:r>
              <a:rPr lang="en-US" cap="none" sz="1400" b="1" i="0" u="none" baseline="0">
                <a:latin typeface="Arial"/>
                <a:ea typeface="Arial"/>
                <a:cs typeface="Arial"/>
              </a:rPr>
              <a:t> and Pilot Station Sonar Compared, </a:t>
            </a:r>
            <a:r>
              <a:rPr lang="en-US" cap="none" sz="1400" b="1" i="0" u="none" baseline="0">
                <a:solidFill>
                  <a:srgbClr val="FF0000"/>
                </a:solidFill>
                <a:latin typeface="Arial"/>
                <a:ea typeface="Arial"/>
                <a:cs typeface="Arial"/>
              </a:rPr>
              <a:t>2006</a:t>
            </a:r>
            <a:r>
              <a:rPr lang="en-US" cap="none" sz="1400" b="1" i="0" u="none" baseline="0">
                <a:latin typeface="Arial"/>
                <a:ea typeface="Arial"/>
                <a:cs typeface="Arial"/>
              </a:rPr>
              <a:t> Chum </a:t>
            </a:r>
            <a:r>
              <a:rPr lang="en-US" cap="none" sz="1400" b="0" i="0" u="none" baseline="0">
                <a:latin typeface="Arial"/>
                <a:ea typeface="Arial"/>
                <a:cs typeface="Arial"/>
              </a:rPr>
              <a:t>(Rapids Research Center)</a:t>
            </a:r>
          </a:p>
        </c:rich>
      </c:tx>
      <c:layout>
        <c:manualLayout>
          <c:xMode val="factor"/>
          <c:yMode val="factor"/>
          <c:x val="0"/>
          <c:y val="-0.00425"/>
        </c:manualLayout>
      </c:layout>
      <c:spPr>
        <a:noFill/>
        <a:ln>
          <a:noFill/>
        </a:ln>
      </c:spPr>
    </c:title>
    <c:plotArea>
      <c:layout>
        <c:manualLayout>
          <c:xMode val="edge"/>
          <c:yMode val="edge"/>
          <c:x val="0.0505"/>
          <c:y val="0.159"/>
          <c:w val="0.91"/>
          <c:h val="0.76625"/>
        </c:manualLayout>
      </c:layout>
      <c:barChart>
        <c:barDir val="col"/>
        <c:grouping val="clustered"/>
        <c:varyColors val="0"/>
        <c:ser>
          <c:idx val="2"/>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Pt>
            <c:idx val="39"/>
            <c:invertIfNegative val="0"/>
            <c:spPr>
              <a:solidFill>
                <a:srgbClr val="FF0000"/>
              </a:solidFill>
              <a:ln w="3175">
                <a:solidFill>
                  <a:srgbClr val="FF0000"/>
                </a:solidFill>
              </a:ln>
            </c:spPr>
          </c:dPt>
          <c:cat>
            <c:numRef>
              <c:f>'[3]Chum 06'!$A$22:$A$110</c:f>
              <c:numCache>
                <c:ptCount val="89"/>
                <c:pt idx="0">
                  <c:v>38164</c:v>
                </c:pt>
                <c:pt idx="1">
                  <c:v>38165</c:v>
                </c:pt>
                <c:pt idx="2">
                  <c:v>38166</c:v>
                </c:pt>
                <c:pt idx="3">
                  <c:v>38167</c:v>
                </c:pt>
                <c:pt idx="4">
                  <c:v>38168</c:v>
                </c:pt>
                <c:pt idx="5">
                  <c:v>38169</c:v>
                </c:pt>
                <c:pt idx="6">
                  <c:v>38170</c:v>
                </c:pt>
                <c:pt idx="7">
                  <c:v>38171</c:v>
                </c:pt>
                <c:pt idx="8">
                  <c:v>38172</c:v>
                </c:pt>
                <c:pt idx="9">
                  <c:v>38173</c:v>
                </c:pt>
                <c:pt idx="10">
                  <c:v>38174</c:v>
                </c:pt>
                <c:pt idx="11">
                  <c:v>38175</c:v>
                </c:pt>
                <c:pt idx="12">
                  <c:v>38176</c:v>
                </c:pt>
                <c:pt idx="13">
                  <c:v>38177</c:v>
                </c:pt>
                <c:pt idx="14">
                  <c:v>38178</c:v>
                </c:pt>
                <c:pt idx="15">
                  <c:v>38179</c:v>
                </c:pt>
                <c:pt idx="16">
                  <c:v>38180</c:v>
                </c:pt>
                <c:pt idx="17">
                  <c:v>38181</c:v>
                </c:pt>
                <c:pt idx="18">
                  <c:v>38182</c:v>
                </c:pt>
                <c:pt idx="19">
                  <c:v>38183</c:v>
                </c:pt>
                <c:pt idx="20">
                  <c:v>38184</c:v>
                </c:pt>
                <c:pt idx="21">
                  <c:v>38185</c:v>
                </c:pt>
                <c:pt idx="22">
                  <c:v>38186</c:v>
                </c:pt>
                <c:pt idx="23">
                  <c:v>38187</c:v>
                </c:pt>
                <c:pt idx="24">
                  <c:v>38188</c:v>
                </c:pt>
                <c:pt idx="25">
                  <c:v>38189</c:v>
                </c:pt>
                <c:pt idx="26">
                  <c:v>38190</c:v>
                </c:pt>
                <c:pt idx="27">
                  <c:v>38191</c:v>
                </c:pt>
                <c:pt idx="28">
                  <c:v>38192</c:v>
                </c:pt>
                <c:pt idx="29">
                  <c:v>38193</c:v>
                </c:pt>
                <c:pt idx="30">
                  <c:v>38194</c:v>
                </c:pt>
                <c:pt idx="31">
                  <c:v>38195</c:v>
                </c:pt>
                <c:pt idx="32">
                  <c:v>38196</c:v>
                </c:pt>
                <c:pt idx="33">
                  <c:v>38197</c:v>
                </c:pt>
                <c:pt idx="34">
                  <c:v>38198</c:v>
                </c:pt>
                <c:pt idx="35">
                  <c:v>38199</c:v>
                </c:pt>
                <c:pt idx="36">
                  <c:v>38200</c:v>
                </c:pt>
                <c:pt idx="37">
                  <c:v>38201</c:v>
                </c:pt>
                <c:pt idx="38">
                  <c:v>38202</c:v>
                </c:pt>
                <c:pt idx="39">
                  <c:v>38203</c:v>
                </c:pt>
                <c:pt idx="40">
                  <c:v>38204</c:v>
                </c:pt>
                <c:pt idx="41">
                  <c:v>38205</c:v>
                </c:pt>
                <c:pt idx="42">
                  <c:v>38206</c:v>
                </c:pt>
                <c:pt idx="43">
                  <c:v>38207</c:v>
                </c:pt>
                <c:pt idx="44">
                  <c:v>38208</c:v>
                </c:pt>
                <c:pt idx="45">
                  <c:v>38209</c:v>
                </c:pt>
                <c:pt idx="46">
                  <c:v>38210</c:v>
                </c:pt>
                <c:pt idx="47">
                  <c:v>38211</c:v>
                </c:pt>
                <c:pt idx="48">
                  <c:v>38212</c:v>
                </c:pt>
                <c:pt idx="49">
                  <c:v>38213</c:v>
                </c:pt>
                <c:pt idx="50">
                  <c:v>38214</c:v>
                </c:pt>
                <c:pt idx="51">
                  <c:v>38215</c:v>
                </c:pt>
                <c:pt idx="52">
                  <c:v>38216</c:v>
                </c:pt>
                <c:pt idx="53">
                  <c:v>38217</c:v>
                </c:pt>
                <c:pt idx="54">
                  <c:v>38218</c:v>
                </c:pt>
                <c:pt idx="55">
                  <c:v>38219</c:v>
                </c:pt>
                <c:pt idx="56">
                  <c:v>38220</c:v>
                </c:pt>
                <c:pt idx="57">
                  <c:v>38221</c:v>
                </c:pt>
                <c:pt idx="58">
                  <c:v>38222</c:v>
                </c:pt>
                <c:pt idx="59">
                  <c:v>38223</c:v>
                </c:pt>
                <c:pt idx="60">
                  <c:v>38224</c:v>
                </c:pt>
                <c:pt idx="61">
                  <c:v>38225</c:v>
                </c:pt>
                <c:pt idx="62">
                  <c:v>38226</c:v>
                </c:pt>
                <c:pt idx="63">
                  <c:v>38227</c:v>
                </c:pt>
                <c:pt idx="64">
                  <c:v>38228</c:v>
                </c:pt>
                <c:pt idx="65">
                  <c:v>38229</c:v>
                </c:pt>
                <c:pt idx="66">
                  <c:v>38230</c:v>
                </c:pt>
                <c:pt idx="67">
                  <c:v>38231</c:v>
                </c:pt>
                <c:pt idx="68">
                  <c:v>38232</c:v>
                </c:pt>
                <c:pt idx="69">
                  <c:v>38233</c:v>
                </c:pt>
                <c:pt idx="70">
                  <c:v>38234</c:v>
                </c:pt>
                <c:pt idx="71">
                  <c:v>38235</c:v>
                </c:pt>
                <c:pt idx="72">
                  <c:v>38236</c:v>
                </c:pt>
                <c:pt idx="73">
                  <c:v>38237</c:v>
                </c:pt>
                <c:pt idx="74">
                  <c:v>38238</c:v>
                </c:pt>
                <c:pt idx="75">
                  <c:v>38239</c:v>
                </c:pt>
                <c:pt idx="76">
                  <c:v>38240</c:v>
                </c:pt>
                <c:pt idx="77">
                  <c:v>38241</c:v>
                </c:pt>
                <c:pt idx="78">
                  <c:v>38242</c:v>
                </c:pt>
                <c:pt idx="79">
                  <c:v>38243</c:v>
                </c:pt>
                <c:pt idx="80">
                  <c:v>38244</c:v>
                </c:pt>
                <c:pt idx="81">
                  <c:v>38245</c:v>
                </c:pt>
                <c:pt idx="82">
                  <c:v>38246</c:v>
                </c:pt>
                <c:pt idx="83">
                  <c:v>38247</c:v>
                </c:pt>
                <c:pt idx="84">
                  <c:v>38248</c:v>
                </c:pt>
                <c:pt idx="85">
                  <c:v>38249</c:v>
                </c:pt>
                <c:pt idx="86">
                  <c:v>38250</c:v>
                </c:pt>
                <c:pt idx="87">
                  <c:v>38251</c:v>
                </c:pt>
                <c:pt idx="88">
                  <c:v>38252</c:v>
                </c:pt>
              </c:numCache>
            </c:numRef>
          </c:cat>
          <c:val>
            <c:numRef>
              <c:f>'[3]Chum 06'!$S$22:$S$110</c:f>
              <c:numCache>
                <c:ptCount val="89"/>
                <c:pt idx="0">
                  <c:v>0</c:v>
                </c:pt>
                <c:pt idx="1">
                  <c:v>0</c:v>
                </c:pt>
                <c:pt idx="2">
                  <c:v>5.616922918584286</c:v>
                </c:pt>
                <c:pt idx="3">
                  <c:v>23.292542576136192</c:v>
                </c:pt>
                <c:pt idx="4">
                  <c:v>17.544488653941404</c:v>
                </c:pt>
                <c:pt idx="5">
                  <c:v>35.25022138552793</c:v>
                </c:pt>
                <c:pt idx="6">
                  <c:v>77.41335461005934</c:v>
                </c:pt>
                <c:pt idx="7">
                  <c:v>150.6737894057013</c:v>
                </c:pt>
                <c:pt idx="8">
                  <c:v>59.66150128813334</c:v>
                </c:pt>
                <c:pt idx="9">
                  <c:v>384.84472994384873</c:v>
                </c:pt>
                <c:pt idx="10">
                  <c:v>598.0855471556252</c:v>
                </c:pt>
                <c:pt idx="11">
                  <c:v>862.0591525523522</c:v>
                </c:pt>
                <c:pt idx="12">
                  <c:v>684.4374780145819</c:v>
                </c:pt>
                <c:pt idx="13">
                  <c:v>965.6587460719709</c:v>
                </c:pt>
                <c:pt idx="14">
                  <c:v>904.786529411228</c:v>
                </c:pt>
                <c:pt idx="15">
                  <c:v>866.298515542395</c:v>
                </c:pt>
                <c:pt idx="16">
                  <c:v>1427.991507073517</c:v>
                </c:pt>
                <c:pt idx="17">
                  <c:v>1288.9486545847312</c:v>
                </c:pt>
                <c:pt idx="18">
                  <c:v>2259.232406426024</c:v>
                </c:pt>
                <c:pt idx="19">
                  <c:v>2189.182499402055</c:v>
                </c:pt>
                <c:pt idx="20">
                  <c:v>2036.0164618614594</c:v>
                </c:pt>
                <c:pt idx="21">
                  <c:v>2259.431751666414</c:v>
                </c:pt>
                <c:pt idx="22">
                  <c:v>3611.092189432738</c:v>
                </c:pt>
                <c:pt idx="23">
                  <c:v>4052.6941065620717</c:v>
                </c:pt>
                <c:pt idx="24">
                  <c:v>4136.308171282297</c:v>
                </c:pt>
                <c:pt idx="25">
                  <c:v>5070.168598407086</c:v>
                </c:pt>
                <c:pt idx="26">
                  <c:v>4326.243195622825</c:v>
                </c:pt>
                <c:pt idx="27">
                  <c:v>5166.488078311605</c:v>
                </c:pt>
                <c:pt idx="28">
                  <c:v>3006.7754217012293</c:v>
                </c:pt>
                <c:pt idx="29">
                  <c:v>2988.3671533962074</c:v>
                </c:pt>
                <c:pt idx="30">
                  <c:v>2833.008633314871</c:v>
                </c:pt>
                <c:pt idx="31">
                  <c:v>2134.086122683349</c:v>
                </c:pt>
                <c:pt idx="32">
                  <c:v>2152.9896725878502</c:v>
                </c:pt>
                <c:pt idx="33">
                  <c:v>2392.75917383249</c:v>
                </c:pt>
                <c:pt idx="34">
                  <c:v>2252.4822723076973</c:v>
                </c:pt>
                <c:pt idx="35">
                  <c:v>2327.4784936722444</c:v>
                </c:pt>
                <c:pt idx="36">
                  <c:v>2058.8370987462317</c:v>
                </c:pt>
                <c:pt idx="37">
                  <c:v>1762.2340513109316</c:v>
                </c:pt>
                <c:pt idx="38">
                  <c:v>2661.6482481218422</c:v>
                </c:pt>
                <c:pt idx="39">
                  <c:v>4323.288065776852</c:v>
                </c:pt>
                <c:pt idx="40">
                  <c:v>5623.959071433837</c:v>
                </c:pt>
                <c:pt idx="41">
                  <c:v>6214.085957754829</c:v>
                </c:pt>
                <c:pt idx="42">
                  <c:v>5771.660840757158</c:v>
                </c:pt>
                <c:pt idx="43">
                  <c:v>5598.453778347269</c:v>
                </c:pt>
                <c:pt idx="44">
                  <c:v>4803.451963430836</c:v>
                </c:pt>
                <c:pt idx="45">
                  <c:v>4530.21407644483</c:v>
                </c:pt>
                <c:pt idx="46">
                  <c:v>5216.913651422354</c:v>
                </c:pt>
                <c:pt idx="47">
                  <c:v>5340.984695845087</c:v>
                </c:pt>
                <c:pt idx="48">
                  <c:v>5533.090236357041</c:v>
                </c:pt>
                <c:pt idx="49">
                  <c:v>8043.953526318937</c:v>
                </c:pt>
                <c:pt idx="50">
                  <c:v>8972.581558203867</c:v>
                </c:pt>
                <c:pt idx="51">
                  <c:v>14892.840907975782</c:v>
                </c:pt>
                <c:pt idx="52">
                  <c:v>15513.190772647857</c:v>
                </c:pt>
                <c:pt idx="53">
                  <c:v>16405.01262683908</c:v>
                </c:pt>
                <c:pt idx="54">
                  <c:v>20442.64487870395</c:v>
                </c:pt>
                <c:pt idx="55">
                  <c:v>16714.266864201356</c:v>
                </c:pt>
                <c:pt idx="56">
                  <c:v>15116.772192146029</c:v>
                </c:pt>
                <c:pt idx="57">
                  <c:v>15674.73153413976</c:v>
                </c:pt>
                <c:pt idx="58">
                  <c:v>17238.93132330237</c:v>
                </c:pt>
                <c:pt idx="59">
                  <c:v>14366.68902417254</c:v>
                </c:pt>
                <c:pt idx="60">
                  <c:v>10371.389089588323</c:v>
                </c:pt>
                <c:pt idx="61">
                  <c:v>7840.412962980874</c:v>
                </c:pt>
                <c:pt idx="62">
                  <c:v>7372.758455961302</c:v>
                </c:pt>
                <c:pt idx="63">
                  <c:v>7213.499261610181</c:v>
                </c:pt>
                <c:pt idx="64">
                  <c:v>6812.672520154255</c:v>
                </c:pt>
                <c:pt idx="65">
                  <c:v>5995.052161771629</c:v>
                </c:pt>
                <c:pt idx="66">
                  <c:v>5498.749260712862</c:v>
                </c:pt>
                <c:pt idx="67">
                  <c:v>7731.74893396811</c:v>
                </c:pt>
                <c:pt idx="68">
                  <c:v>8997.184611118575</c:v>
                </c:pt>
                <c:pt idx="69">
                  <c:v>10981.33837949213</c:v>
                </c:pt>
                <c:pt idx="70">
                  <c:v>14158.97972567052</c:v>
                </c:pt>
                <c:pt idx="71">
                  <c:v>13268.999535349501</c:v>
                </c:pt>
                <c:pt idx="72">
                  <c:v>13195.13323731516</c:v>
                </c:pt>
                <c:pt idx="73">
                  <c:v>10755.95673514184</c:v>
                </c:pt>
                <c:pt idx="74">
                  <c:v>9357.093109374768</c:v>
                </c:pt>
                <c:pt idx="75">
                  <c:v>8576.354657887407</c:v>
                </c:pt>
                <c:pt idx="76">
                  <c:v>10044.686890617397</c:v>
                </c:pt>
                <c:pt idx="77">
                  <c:v>10513.1017952292</c:v>
                </c:pt>
                <c:pt idx="78">
                  <c:v>12984.173333391058</c:v>
                </c:pt>
                <c:pt idx="79">
                  <c:v>13998.831056338122</c:v>
                </c:pt>
                <c:pt idx="80">
                  <c:v>8796.595591249432</c:v>
                </c:pt>
                <c:pt idx="81">
                  <c:v>7661.237867139899</c:v>
                </c:pt>
                <c:pt idx="82">
                  <c:v>7640.630172280485</c:v>
                </c:pt>
                <c:pt idx="83">
                  <c:v>7350.502929091941</c:v>
                </c:pt>
                <c:pt idx="84">
                  <c:v>6699.991036600166</c:v>
                </c:pt>
                <c:pt idx="85">
                  <c:v>5107.482780606414</c:v>
                </c:pt>
                <c:pt idx="86">
                  <c:v>0</c:v>
                </c:pt>
              </c:numCache>
            </c:numRef>
          </c:val>
        </c:ser>
        <c:gapWidth val="0"/>
        <c:axId val="43431758"/>
        <c:axId val="55341503"/>
      </c:barChart>
      <c:lineChart>
        <c:grouping val="standard"/>
        <c:varyColors val="0"/>
        <c:ser>
          <c:idx val="0"/>
          <c:order val="1"/>
          <c:tx>
            <c:v>Sonar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660066"/>
                </a:solidFill>
              </a:ln>
            </c:spPr>
          </c:marker>
          <c:dLbls>
            <c:numFmt formatCode="General" sourceLinked="1"/>
            <c:showLegendKey val="0"/>
            <c:showVal val="0"/>
            <c:showBubbleSize val="0"/>
            <c:showCatName val="0"/>
            <c:showSerName val="0"/>
            <c:showLeaderLines val="1"/>
            <c:showPercent val="0"/>
          </c:dLbls>
          <c:cat>
            <c:numRef>
              <c:f>'[3]Chum 06'!$I$22:$I$110</c:f>
              <c:numCache>
                <c:ptCount val="89"/>
                <c:pt idx="0">
                  <c:v>38145</c:v>
                </c:pt>
                <c:pt idx="1">
                  <c:v>38146</c:v>
                </c:pt>
                <c:pt idx="2">
                  <c:v>38147</c:v>
                </c:pt>
                <c:pt idx="3">
                  <c:v>38148</c:v>
                </c:pt>
                <c:pt idx="4">
                  <c:v>38149</c:v>
                </c:pt>
                <c:pt idx="5">
                  <c:v>38150</c:v>
                </c:pt>
                <c:pt idx="6">
                  <c:v>38151</c:v>
                </c:pt>
                <c:pt idx="7">
                  <c:v>38152</c:v>
                </c:pt>
                <c:pt idx="8">
                  <c:v>38153</c:v>
                </c:pt>
                <c:pt idx="9">
                  <c:v>38154</c:v>
                </c:pt>
                <c:pt idx="10">
                  <c:v>38155</c:v>
                </c:pt>
                <c:pt idx="11">
                  <c:v>38156</c:v>
                </c:pt>
                <c:pt idx="12">
                  <c:v>38157</c:v>
                </c:pt>
                <c:pt idx="13">
                  <c:v>38158</c:v>
                </c:pt>
                <c:pt idx="14">
                  <c:v>38159</c:v>
                </c:pt>
                <c:pt idx="15">
                  <c:v>38160</c:v>
                </c:pt>
                <c:pt idx="16">
                  <c:v>38161</c:v>
                </c:pt>
                <c:pt idx="17">
                  <c:v>38162</c:v>
                </c:pt>
                <c:pt idx="18">
                  <c:v>38163</c:v>
                </c:pt>
                <c:pt idx="19">
                  <c:v>38164</c:v>
                </c:pt>
                <c:pt idx="20">
                  <c:v>38165</c:v>
                </c:pt>
                <c:pt idx="21">
                  <c:v>38166</c:v>
                </c:pt>
                <c:pt idx="22">
                  <c:v>38167</c:v>
                </c:pt>
                <c:pt idx="23">
                  <c:v>38168</c:v>
                </c:pt>
                <c:pt idx="24">
                  <c:v>38169</c:v>
                </c:pt>
                <c:pt idx="25">
                  <c:v>38170</c:v>
                </c:pt>
                <c:pt idx="26">
                  <c:v>38171</c:v>
                </c:pt>
                <c:pt idx="27">
                  <c:v>38172</c:v>
                </c:pt>
                <c:pt idx="28">
                  <c:v>38173</c:v>
                </c:pt>
                <c:pt idx="29">
                  <c:v>38174</c:v>
                </c:pt>
                <c:pt idx="30">
                  <c:v>38175</c:v>
                </c:pt>
                <c:pt idx="31">
                  <c:v>38176</c:v>
                </c:pt>
                <c:pt idx="32">
                  <c:v>38177</c:v>
                </c:pt>
                <c:pt idx="33">
                  <c:v>38178</c:v>
                </c:pt>
                <c:pt idx="34">
                  <c:v>38179</c:v>
                </c:pt>
                <c:pt idx="35">
                  <c:v>38180</c:v>
                </c:pt>
                <c:pt idx="36">
                  <c:v>38181</c:v>
                </c:pt>
                <c:pt idx="37">
                  <c:v>38182</c:v>
                </c:pt>
                <c:pt idx="38">
                  <c:v>38183</c:v>
                </c:pt>
                <c:pt idx="39">
                  <c:v>38184</c:v>
                </c:pt>
                <c:pt idx="40">
                  <c:v>38185</c:v>
                </c:pt>
                <c:pt idx="41">
                  <c:v>38186</c:v>
                </c:pt>
                <c:pt idx="42">
                  <c:v>38187</c:v>
                </c:pt>
                <c:pt idx="43">
                  <c:v>38188</c:v>
                </c:pt>
                <c:pt idx="44">
                  <c:v>38189</c:v>
                </c:pt>
                <c:pt idx="45">
                  <c:v>38190</c:v>
                </c:pt>
                <c:pt idx="46">
                  <c:v>38191</c:v>
                </c:pt>
                <c:pt idx="47">
                  <c:v>38192</c:v>
                </c:pt>
                <c:pt idx="48">
                  <c:v>38193</c:v>
                </c:pt>
                <c:pt idx="49">
                  <c:v>38194</c:v>
                </c:pt>
                <c:pt idx="50">
                  <c:v>38195</c:v>
                </c:pt>
                <c:pt idx="51">
                  <c:v>38196</c:v>
                </c:pt>
                <c:pt idx="52">
                  <c:v>38197</c:v>
                </c:pt>
                <c:pt idx="53">
                  <c:v>38198</c:v>
                </c:pt>
                <c:pt idx="54">
                  <c:v>38199</c:v>
                </c:pt>
                <c:pt idx="55">
                  <c:v>38200</c:v>
                </c:pt>
                <c:pt idx="56">
                  <c:v>38201</c:v>
                </c:pt>
                <c:pt idx="57">
                  <c:v>38202</c:v>
                </c:pt>
                <c:pt idx="58">
                  <c:v>38203</c:v>
                </c:pt>
                <c:pt idx="59">
                  <c:v>38204</c:v>
                </c:pt>
                <c:pt idx="60">
                  <c:v>38205</c:v>
                </c:pt>
                <c:pt idx="61">
                  <c:v>38206</c:v>
                </c:pt>
                <c:pt idx="62">
                  <c:v>38207</c:v>
                </c:pt>
                <c:pt idx="63">
                  <c:v>38208</c:v>
                </c:pt>
                <c:pt idx="64">
                  <c:v>38209</c:v>
                </c:pt>
                <c:pt idx="65">
                  <c:v>38210</c:v>
                </c:pt>
                <c:pt idx="66">
                  <c:v>38211</c:v>
                </c:pt>
                <c:pt idx="67">
                  <c:v>38212</c:v>
                </c:pt>
                <c:pt idx="68">
                  <c:v>38213</c:v>
                </c:pt>
                <c:pt idx="69">
                  <c:v>38214</c:v>
                </c:pt>
                <c:pt idx="70">
                  <c:v>38215</c:v>
                </c:pt>
                <c:pt idx="71">
                  <c:v>38216</c:v>
                </c:pt>
                <c:pt idx="72">
                  <c:v>38217</c:v>
                </c:pt>
                <c:pt idx="73">
                  <c:v>38218</c:v>
                </c:pt>
                <c:pt idx="74">
                  <c:v>38219</c:v>
                </c:pt>
                <c:pt idx="75">
                  <c:v>38220</c:v>
                </c:pt>
                <c:pt idx="76">
                  <c:v>38221</c:v>
                </c:pt>
                <c:pt idx="77">
                  <c:v>38222</c:v>
                </c:pt>
                <c:pt idx="78">
                  <c:v>38223</c:v>
                </c:pt>
                <c:pt idx="79">
                  <c:v>38224</c:v>
                </c:pt>
                <c:pt idx="80">
                  <c:v>38225</c:v>
                </c:pt>
                <c:pt idx="81">
                  <c:v>38226</c:v>
                </c:pt>
                <c:pt idx="82">
                  <c:v>38227</c:v>
                </c:pt>
                <c:pt idx="83">
                  <c:v>38228</c:v>
                </c:pt>
                <c:pt idx="84">
                  <c:v>38229</c:v>
                </c:pt>
                <c:pt idx="85">
                  <c:v>38230</c:v>
                </c:pt>
                <c:pt idx="86">
                  <c:v>38231</c:v>
                </c:pt>
                <c:pt idx="87">
                  <c:v>38232</c:v>
                </c:pt>
                <c:pt idx="88">
                  <c:v>38233</c:v>
                </c:pt>
              </c:numCache>
            </c:numRef>
          </c:cat>
          <c:val>
            <c:numRef>
              <c:f>'[3]Chum 06'!$L$22:$L$110</c:f>
              <c:numCache>
                <c:ptCount val="89"/>
                <c:pt idx="1">
                  <c:v>2257</c:v>
                </c:pt>
                <c:pt idx="2">
                  <c:v>2308</c:v>
                </c:pt>
                <c:pt idx="3">
                  <c:v>6973</c:v>
                </c:pt>
                <c:pt idx="4">
                  <c:v>11589</c:v>
                </c:pt>
                <c:pt idx="5">
                  <c:v>16847</c:v>
                </c:pt>
                <c:pt idx="6">
                  <c:v>16245</c:v>
                </c:pt>
                <c:pt idx="7">
                  <c:v>14456</c:v>
                </c:pt>
                <c:pt idx="8">
                  <c:v>18687</c:v>
                </c:pt>
                <c:pt idx="9">
                  <c:v>64241</c:v>
                </c:pt>
                <c:pt idx="10">
                  <c:v>133643</c:v>
                </c:pt>
                <c:pt idx="11">
                  <c:v>264010</c:v>
                </c:pt>
                <c:pt idx="12">
                  <c:v>254358</c:v>
                </c:pt>
                <c:pt idx="13">
                  <c:v>228794</c:v>
                </c:pt>
                <c:pt idx="14">
                  <c:v>148968</c:v>
                </c:pt>
                <c:pt idx="15">
                  <c:v>142627</c:v>
                </c:pt>
                <c:pt idx="16">
                  <c:v>183335</c:v>
                </c:pt>
                <c:pt idx="17">
                  <c:v>128994</c:v>
                </c:pt>
                <c:pt idx="18">
                  <c:v>153297</c:v>
                </c:pt>
                <c:pt idx="19">
                  <c:v>308282</c:v>
                </c:pt>
                <c:pt idx="20">
                  <c:v>196605</c:v>
                </c:pt>
                <c:pt idx="21">
                  <c:v>185302</c:v>
                </c:pt>
                <c:pt idx="22">
                  <c:v>127255</c:v>
                </c:pt>
                <c:pt idx="23">
                  <c:v>147620</c:v>
                </c:pt>
                <c:pt idx="24">
                  <c:v>144924</c:v>
                </c:pt>
                <c:pt idx="25">
                  <c:v>115718</c:v>
                </c:pt>
                <c:pt idx="26">
                  <c:v>98263</c:v>
                </c:pt>
                <c:pt idx="27">
                  <c:v>101696</c:v>
                </c:pt>
                <c:pt idx="28">
                  <c:v>84081</c:v>
                </c:pt>
                <c:pt idx="29">
                  <c:v>60134</c:v>
                </c:pt>
                <c:pt idx="30">
                  <c:v>66486</c:v>
                </c:pt>
                <c:pt idx="31">
                  <c:v>41816</c:v>
                </c:pt>
                <c:pt idx="32">
                  <c:v>25391</c:v>
                </c:pt>
                <c:pt idx="33">
                  <c:v>37050</c:v>
                </c:pt>
                <c:pt idx="34">
                  <c:v>36411</c:v>
                </c:pt>
                <c:pt idx="35">
                  <c:v>26685</c:v>
                </c:pt>
                <c:pt idx="36">
                  <c:v>17247</c:v>
                </c:pt>
                <c:pt idx="37">
                  <c:v>20301</c:v>
                </c:pt>
                <c:pt idx="38">
                  <c:v>12492</c:v>
                </c:pt>
                <c:pt idx="39">
                  <c:v>33970</c:v>
                </c:pt>
                <c:pt idx="40">
                  <c:v>28015</c:v>
                </c:pt>
                <c:pt idx="41">
                  <c:v>35285</c:v>
                </c:pt>
                <c:pt idx="42">
                  <c:v>53034</c:v>
                </c:pt>
                <c:pt idx="43">
                  <c:v>33374</c:v>
                </c:pt>
                <c:pt idx="44">
                  <c:v>13912</c:v>
                </c:pt>
                <c:pt idx="45">
                  <c:v>9771</c:v>
                </c:pt>
                <c:pt idx="46">
                  <c:v>15119</c:v>
                </c:pt>
                <c:pt idx="47">
                  <c:v>14196</c:v>
                </c:pt>
                <c:pt idx="48">
                  <c:v>14848</c:v>
                </c:pt>
                <c:pt idx="49">
                  <c:v>11406</c:v>
                </c:pt>
                <c:pt idx="50">
                  <c:v>7559</c:v>
                </c:pt>
                <c:pt idx="51">
                  <c:v>8601</c:v>
                </c:pt>
                <c:pt idx="52">
                  <c:v>34755</c:v>
                </c:pt>
                <c:pt idx="53">
                  <c:v>81740</c:v>
                </c:pt>
                <c:pt idx="54">
                  <c:v>52793</c:v>
                </c:pt>
                <c:pt idx="55">
                  <c:v>41449</c:v>
                </c:pt>
                <c:pt idx="56">
                  <c:v>34582</c:v>
                </c:pt>
                <c:pt idx="57">
                  <c:v>22524</c:v>
                </c:pt>
                <c:pt idx="58">
                  <c:v>16405</c:v>
                </c:pt>
                <c:pt idx="59">
                  <c:v>5083</c:v>
                </c:pt>
                <c:pt idx="60">
                  <c:v>4936</c:v>
                </c:pt>
                <c:pt idx="61">
                  <c:v>7134</c:v>
                </c:pt>
                <c:pt idx="62">
                  <c:v>9453</c:v>
                </c:pt>
                <c:pt idx="63">
                  <c:v>15024</c:v>
                </c:pt>
                <c:pt idx="64">
                  <c:v>5210</c:v>
                </c:pt>
                <c:pt idx="65">
                  <c:v>4497</c:v>
                </c:pt>
                <c:pt idx="66">
                  <c:v>5020</c:v>
                </c:pt>
                <c:pt idx="67">
                  <c:v>3058</c:v>
                </c:pt>
                <c:pt idx="68">
                  <c:v>40677</c:v>
                </c:pt>
                <c:pt idx="69">
                  <c:v>74546</c:v>
                </c:pt>
                <c:pt idx="70">
                  <c:v>12601</c:v>
                </c:pt>
                <c:pt idx="71">
                  <c:v>9533</c:v>
                </c:pt>
                <c:pt idx="72">
                  <c:v>11976</c:v>
                </c:pt>
                <c:pt idx="73">
                  <c:v>13420</c:v>
                </c:pt>
                <c:pt idx="74">
                  <c:v>13818</c:v>
                </c:pt>
                <c:pt idx="75">
                  <c:v>16417</c:v>
                </c:pt>
                <c:pt idx="76">
                  <c:v>23717</c:v>
                </c:pt>
                <c:pt idx="77">
                  <c:v>7655</c:v>
                </c:pt>
                <c:pt idx="78">
                  <c:v>5827</c:v>
                </c:pt>
                <c:pt idx="79">
                  <c:v>8361</c:v>
                </c:pt>
                <c:pt idx="80">
                  <c:v>6187</c:v>
                </c:pt>
                <c:pt idx="81">
                  <c:v>4049</c:v>
                </c:pt>
                <c:pt idx="82">
                  <c:v>2647</c:v>
                </c:pt>
                <c:pt idx="83">
                  <c:v>6512</c:v>
                </c:pt>
                <c:pt idx="84">
                  <c:v>9112</c:v>
                </c:pt>
                <c:pt idx="85">
                  <c:v>5436</c:v>
                </c:pt>
              </c:numCache>
            </c:numRef>
          </c:val>
          <c:smooth val="0"/>
        </c:ser>
        <c:axId val="28311480"/>
        <c:axId val="53476729"/>
      </c:lineChart>
      <c:catAx>
        <c:axId val="43431758"/>
        <c:scaling>
          <c:orientation val="minMax"/>
        </c:scaling>
        <c:axPos val="b"/>
        <c:title>
          <c:tx>
            <c:rich>
              <a:bodyPr vert="horz" rot="0" anchor="ctr"/>
              <a:lstStyle/>
              <a:p>
                <a:pPr algn="ctr">
                  <a:defRPr/>
                </a:pPr>
                <a:r>
                  <a:rPr lang="en-US" cap="none" sz="1200" b="1" i="0" u="none" baseline="0">
                    <a:latin typeface="Arial"/>
                    <a:ea typeface="Arial"/>
                    <a:cs typeface="Arial"/>
                  </a:rPr>
                  <a:t>Date passing Rapids (TEK fall chums as of Aug 4)</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5341503"/>
        <c:crosses val="autoZero"/>
        <c:auto val="0"/>
        <c:lblOffset val="100"/>
        <c:tickLblSkip val="2"/>
        <c:noMultiLvlLbl val="0"/>
      </c:catAx>
      <c:valAx>
        <c:axId val="55341503"/>
        <c:scaling>
          <c:orientation val="minMax"/>
          <c:max val="100000"/>
          <c:min val="0"/>
        </c:scaling>
        <c:axPos val="l"/>
        <c:title>
          <c:tx>
            <c:rich>
              <a:bodyPr vert="horz" rot="-5400000" anchor="ctr"/>
              <a:lstStyle/>
              <a:p>
                <a:pPr algn="ctr">
                  <a:defRPr/>
                </a:pPr>
                <a:r>
                  <a:rPr lang="en-US" cap="none" sz="1200" b="1" i="0" u="none" baseline="0">
                    <a:latin typeface="Arial"/>
                    <a:ea typeface="Arial"/>
                    <a:cs typeface="Arial"/>
                  </a:rPr>
                  <a:t>Rapids Passage Guess</a:t>
                </a:r>
              </a:p>
            </c:rich>
          </c:tx>
          <c:layout/>
          <c:overlay val="0"/>
          <c:spPr>
            <a:noFill/>
            <a:ln>
              <a:noFill/>
            </a:ln>
          </c:spPr>
        </c:title>
        <c:delete val="0"/>
        <c:numFmt formatCode="#,##0" sourceLinked="0"/>
        <c:majorTickMark val="out"/>
        <c:minorTickMark val="none"/>
        <c:tickLblPos val="nextTo"/>
        <c:crossAx val="43431758"/>
        <c:crossesAt val="1"/>
        <c:crossBetween val="between"/>
        <c:dispUnits/>
        <c:majorUnit val="10000"/>
        <c:minorUnit val="200"/>
      </c:valAx>
      <c:catAx>
        <c:axId val="28311480"/>
        <c:scaling>
          <c:orientation val="minMax"/>
        </c:scaling>
        <c:axPos val="b"/>
        <c:title>
          <c:tx>
            <c:rich>
              <a:bodyPr vert="horz" rot="0" anchor="ctr"/>
              <a:lstStyle/>
              <a:p>
                <a:pPr algn="ctr">
                  <a:defRPr/>
                </a:pPr>
                <a:r>
                  <a:rPr lang="en-US" cap="none" sz="1200" b="1" i="0" u="none" baseline="0">
                    <a:latin typeface="Arial"/>
                    <a:ea typeface="Arial"/>
                    <a:cs typeface="Arial"/>
                  </a:rPr>
                  <a:t>Date passing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3476729"/>
        <c:crosses val="max"/>
        <c:auto val="0"/>
        <c:lblOffset val="100"/>
        <c:tickLblSkip val="2"/>
        <c:noMultiLvlLbl val="0"/>
      </c:catAx>
      <c:valAx>
        <c:axId val="53476729"/>
        <c:scaling>
          <c:orientation val="minMax"/>
          <c:max val="320000"/>
          <c:min val="0"/>
        </c:scaling>
        <c:axPos val="l"/>
        <c:title>
          <c:tx>
            <c:rich>
              <a:bodyPr vert="horz" rot="-5400000" anchor="ctr"/>
              <a:lstStyle/>
              <a:p>
                <a:pPr algn="ctr">
                  <a:defRPr/>
                </a:pPr>
                <a:r>
                  <a:rPr lang="en-US" cap="none" sz="1200" b="1" i="0" u="none" baseline="0">
                    <a:latin typeface="Arial"/>
                    <a:ea typeface="Arial"/>
                    <a:cs typeface="Arial"/>
                  </a:rPr>
                  <a:t>Pilot Sonar Estimates</a:t>
                </a:r>
              </a:p>
            </c:rich>
          </c:tx>
          <c:layout/>
          <c:overlay val="0"/>
          <c:spPr>
            <a:noFill/>
            <a:ln>
              <a:noFill/>
            </a:ln>
          </c:spPr>
        </c:title>
        <c:delete val="0"/>
        <c:numFmt formatCode="#,##0" sourceLinked="0"/>
        <c:majorTickMark val="out"/>
        <c:minorTickMark val="none"/>
        <c:tickLblPos val="nextTo"/>
        <c:crossAx val="28311480"/>
        <c:crosses val="max"/>
        <c:crossBetween val="between"/>
        <c:dispUnits/>
      </c:valAx>
      <c:spPr>
        <a:noFill/>
        <a:ln w="12700">
          <a:solidFill>
            <a:srgbClr val="808080"/>
          </a:solidFill>
        </a:ln>
      </c:spPr>
    </c:plotArea>
    <c:legend>
      <c:legendPos val="r"/>
      <c:layout>
        <c:manualLayout>
          <c:xMode val="edge"/>
          <c:yMode val="edge"/>
          <c:x val="0.74225"/>
          <c:y val="0.26575"/>
          <c:w val="0.1332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Discharge Adjusted Index and Pilot Station Sonar Compared, </a:t>
            </a:r>
            <a:r>
              <a:rPr lang="en-US" cap="none" sz="1400" b="1" i="0" u="none" baseline="0">
                <a:solidFill>
                  <a:srgbClr val="FF0000"/>
                </a:solidFill>
                <a:latin typeface="Arial"/>
                <a:ea typeface="Arial"/>
                <a:cs typeface="Arial"/>
              </a:rPr>
              <a:t>2005</a:t>
            </a:r>
            <a:r>
              <a:rPr lang="en-US" cap="none" sz="1400" b="1" i="0" u="none" baseline="0">
                <a:latin typeface="Arial"/>
                <a:ea typeface="Arial"/>
                <a:cs typeface="Arial"/>
              </a:rPr>
              <a:t> Chum </a:t>
            </a:r>
            <a:r>
              <a:rPr lang="en-US" cap="none" sz="1400" b="0" i="0" u="none" baseline="0">
                <a:latin typeface="Arial"/>
                <a:ea typeface="Arial"/>
                <a:cs typeface="Arial"/>
              </a:rPr>
              <a:t>(Rapids Research Center)</a:t>
            </a:r>
          </a:p>
        </c:rich>
      </c:tx>
      <c:layout>
        <c:manualLayout>
          <c:xMode val="factor"/>
          <c:yMode val="factor"/>
          <c:x val="0"/>
          <c:y val="-0.00425"/>
        </c:manualLayout>
      </c:layout>
      <c:spPr>
        <a:noFill/>
        <a:ln>
          <a:noFill/>
        </a:ln>
      </c:spPr>
    </c:title>
    <c:plotArea>
      <c:layout>
        <c:manualLayout>
          <c:xMode val="edge"/>
          <c:yMode val="edge"/>
          <c:x val="0.0455"/>
          <c:y val="0.1475"/>
          <c:w val="0.91025"/>
          <c:h val="0.768"/>
        </c:manualLayout>
      </c:layout>
      <c:barChart>
        <c:barDir val="col"/>
        <c:grouping val="clustered"/>
        <c:varyColors val="0"/>
        <c:ser>
          <c:idx val="2"/>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5"/>
            <c:invertIfNegative val="0"/>
            <c:spPr>
              <a:solidFill>
                <a:srgbClr val="FF0000"/>
              </a:solidFill>
              <a:ln w="3175">
                <a:solidFill>
                  <a:srgbClr val="FF0000"/>
                </a:solidFill>
              </a:ln>
            </c:spPr>
          </c:dPt>
          <c:cat>
            <c:numRef>
              <c:f>'[3]Chum 06'!$A$12:$A$110</c:f>
              <c:numCache>
                <c:ptCount val="99"/>
                <c:pt idx="0">
                  <c:v>38154</c:v>
                </c:pt>
                <c:pt idx="1">
                  <c:v>38155</c:v>
                </c:pt>
                <c:pt idx="2">
                  <c:v>38156</c:v>
                </c:pt>
                <c:pt idx="3">
                  <c:v>38157</c:v>
                </c:pt>
                <c:pt idx="4">
                  <c:v>38158</c:v>
                </c:pt>
                <c:pt idx="5">
                  <c:v>38159</c:v>
                </c:pt>
                <c:pt idx="6">
                  <c:v>38160</c:v>
                </c:pt>
                <c:pt idx="7">
                  <c:v>38161</c:v>
                </c:pt>
                <c:pt idx="8">
                  <c:v>38162</c:v>
                </c:pt>
                <c:pt idx="9">
                  <c:v>38163</c:v>
                </c:pt>
                <c:pt idx="10">
                  <c:v>38164</c:v>
                </c:pt>
                <c:pt idx="11">
                  <c:v>38165</c:v>
                </c:pt>
                <c:pt idx="12">
                  <c:v>38166</c:v>
                </c:pt>
                <c:pt idx="13">
                  <c:v>38167</c:v>
                </c:pt>
                <c:pt idx="14">
                  <c:v>38168</c:v>
                </c:pt>
                <c:pt idx="15">
                  <c:v>38169</c:v>
                </c:pt>
                <c:pt idx="16">
                  <c:v>38170</c:v>
                </c:pt>
                <c:pt idx="17">
                  <c:v>38171</c:v>
                </c:pt>
                <c:pt idx="18">
                  <c:v>38172</c:v>
                </c:pt>
                <c:pt idx="19">
                  <c:v>38173</c:v>
                </c:pt>
                <c:pt idx="20">
                  <c:v>38174</c:v>
                </c:pt>
                <c:pt idx="21">
                  <c:v>38175</c:v>
                </c:pt>
                <c:pt idx="22">
                  <c:v>38176</c:v>
                </c:pt>
                <c:pt idx="23">
                  <c:v>38177</c:v>
                </c:pt>
                <c:pt idx="24">
                  <c:v>38178</c:v>
                </c:pt>
                <c:pt idx="25">
                  <c:v>38179</c:v>
                </c:pt>
                <c:pt idx="26">
                  <c:v>38180</c:v>
                </c:pt>
                <c:pt idx="27">
                  <c:v>38181</c:v>
                </c:pt>
                <c:pt idx="28">
                  <c:v>38182</c:v>
                </c:pt>
                <c:pt idx="29">
                  <c:v>38183</c:v>
                </c:pt>
                <c:pt idx="30">
                  <c:v>38184</c:v>
                </c:pt>
                <c:pt idx="31">
                  <c:v>38185</c:v>
                </c:pt>
                <c:pt idx="32">
                  <c:v>38186</c:v>
                </c:pt>
                <c:pt idx="33">
                  <c:v>38187</c:v>
                </c:pt>
                <c:pt idx="34">
                  <c:v>38188</c:v>
                </c:pt>
                <c:pt idx="35">
                  <c:v>38189</c:v>
                </c:pt>
                <c:pt idx="36">
                  <c:v>38190</c:v>
                </c:pt>
                <c:pt idx="37">
                  <c:v>38191</c:v>
                </c:pt>
                <c:pt idx="38">
                  <c:v>38192</c:v>
                </c:pt>
                <c:pt idx="39">
                  <c:v>38193</c:v>
                </c:pt>
                <c:pt idx="40">
                  <c:v>38194</c:v>
                </c:pt>
                <c:pt idx="41">
                  <c:v>38195</c:v>
                </c:pt>
                <c:pt idx="42">
                  <c:v>38196</c:v>
                </c:pt>
                <c:pt idx="43">
                  <c:v>38197</c:v>
                </c:pt>
                <c:pt idx="44">
                  <c:v>38198</c:v>
                </c:pt>
                <c:pt idx="45">
                  <c:v>38199</c:v>
                </c:pt>
                <c:pt idx="46">
                  <c:v>38200</c:v>
                </c:pt>
                <c:pt idx="47">
                  <c:v>38201</c:v>
                </c:pt>
                <c:pt idx="48">
                  <c:v>38202</c:v>
                </c:pt>
                <c:pt idx="49">
                  <c:v>38203</c:v>
                </c:pt>
                <c:pt idx="50">
                  <c:v>38204</c:v>
                </c:pt>
                <c:pt idx="51">
                  <c:v>38205</c:v>
                </c:pt>
                <c:pt idx="52">
                  <c:v>38206</c:v>
                </c:pt>
                <c:pt idx="53">
                  <c:v>38207</c:v>
                </c:pt>
                <c:pt idx="54">
                  <c:v>38208</c:v>
                </c:pt>
                <c:pt idx="55">
                  <c:v>38209</c:v>
                </c:pt>
                <c:pt idx="56">
                  <c:v>38210</c:v>
                </c:pt>
                <c:pt idx="57">
                  <c:v>38211</c:v>
                </c:pt>
                <c:pt idx="58">
                  <c:v>38212</c:v>
                </c:pt>
                <c:pt idx="59">
                  <c:v>38213</c:v>
                </c:pt>
                <c:pt idx="60">
                  <c:v>38214</c:v>
                </c:pt>
                <c:pt idx="61">
                  <c:v>38215</c:v>
                </c:pt>
                <c:pt idx="62">
                  <c:v>38216</c:v>
                </c:pt>
                <c:pt idx="63">
                  <c:v>38217</c:v>
                </c:pt>
                <c:pt idx="64">
                  <c:v>38218</c:v>
                </c:pt>
                <c:pt idx="65">
                  <c:v>38219</c:v>
                </c:pt>
                <c:pt idx="66">
                  <c:v>38220</c:v>
                </c:pt>
                <c:pt idx="67">
                  <c:v>38221</c:v>
                </c:pt>
                <c:pt idx="68">
                  <c:v>38222</c:v>
                </c:pt>
                <c:pt idx="69">
                  <c:v>38223</c:v>
                </c:pt>
                <c:pt idx="70">
                  <c:v>38224</c:v>
                </c:pt>
                <c:pt idx="71">
                  <c:v>38225</c:v>
                </c:pt>
                <c:pt idx="72">
                  <c:v>38226</c:v>
                </c:pt>
                <c:pt idx="73">
                  <c:v>38227</c:v>
                </c:pt>
                <c:pt idx="74">
                  <c:v>38228</c:v>
                </c:pt>
                <c:pt idx="75">
                  <c:v>38229</c:v>
                </c:pt>
                <c:pt idx="76">
                  <c:v>38230</c:v>
                </c:pt>
                <c:pt idx="77">
                  <c:v>38231</c:v>
                </c:pt>
                <c:pt idx="78">
                  <c:v>38232</c:v>
                </c:pt>
                <c:pt idx="79">
                  <c:v>38233</c:v>
                </c:pt>
                <c:pt idx="80">
                  <c:v>38234</c:v>
                </c:pt>
                <c:pt idx="81">
                  <c:v>38235</c:v>
                </c:pt>
                <c:pt idx="82">
                  <c:v>38236</c:v>
                </c:pt>
                <c:pt idx="83">
                  <c:v>38237</c:v>
                </c:pt>
                <c:pt idx="84">
                  <c:v>38238</c:v>
                </c:pt>
                <c:pt idx="85">
                  <c:v>38239</c:v>
                </c:pt>
                <c:pt idx="86">
                  <c:v>38240</c:v>
                </c:pt>
                <c:pt idx="87">
                  <c:v>38241</c:v>
                </c:pt>
                <c:pt idx="88">
                  <c:v>38242</c:v>
                </c:pt>
                <c:pt idx="89">
                  <c:v>38243</c:v>
                </c:pt>
                <c:pt idx="90">
                  <c:v>38244</c:v>
                </c:pt>
                <c:pt idx="91">
                  <c:v>38245</c:v>
                </c:pt>
                <c:pt idx="92">
                  <c:v>38246</c:v>
                </c:pt>
                <c:pt idx="93">
                  <c:v>38247</c:v>
                </c:pt>
                <c:pt idx="94">
                  <c:v>38248</c:v>
                </c:pt>
                <c:pt idx="95">
                  <c:v>38249</c:v>
                </c:pt>
                <c:pt idx="96">
                  <c:v>38250</c:v>
                </c:pt>
                <c:pt idx="97">
                  <c:v>38251</c:v>
                </c:pt>
                <c:pt idx="98">
                  <c:v>38252</c:v>
                </c:pt>
              </c:numCache>
            </c:numRef>
          </c:cat>
          <c:val>
            <c:numRef>
              <c:f>'[3]Chum 06'!$R$12:$R$110</c:f>
              <c:numCache>
                <c:ptCount val="99"/>
                <c:pt idx="0">
                  <c:v>0</c:v>
                </c:pt>
                <c:pt idx="1">
                  <c:v>0</c:v>
                </c:pt>
                <c:pt idx="2">
                  <c:v>0</c:v>
                </c:pt>
                <c:pt idx="3">
                  <c:v>0</c:v>
                </c:pt>
                <c:pt idx="4">
                  <c:v>0</c:v>
                </c:pt>
                <c:pt idx="5">
                  <c:v>0</c:v>
                </c:pt>
                <c:pt idx="6">
                  <c:v>0</c:v>
                </c:pt>
                <c:pt idx="7">
                  <c:v>0</c:v>
                </c:pt>
                <c:pt idx="8">
                  <c:v>0</c:v>
                </c:pt>
                <c:pt idx="9">
                  <c:v>0</c:v>
                </c:pt>
                <c:pt idx="10">
                  <c:v>0</c:v>
                </c:pt>
                <c:pt idx="11">
                  <c:v>9.203075618996015</c:v>
                </c:pt>
                <c:pt idx="12">
                  <c:v>0</c:v>
                </c:pt>
                <c:pt idx="13">
                  <c:v>13.425839163238914</c:v>
                </c:pt>
                <c:pt idx="14">
                  <c:v>0</c:v>
                </c:pt>
                <c:pt idx="15">
                  <c:v>31.28386724410138</c:v>
                </c:pt>
                <c:pt idx="16">
                  <c:v>57.584077193716624</c:v>
                </c:pt>
                <c:pt idx="17">
                  <c:v>94.28812719246831</c:v>
                </c:pt>
                <c:pt idx="18">
                  <c:v>130.96215335853086</c:v>
                </c:pt>
                <c:pt idx="19">
                  <c:v>190.07342295902964</c:v>
                </c:pt>
                <c:pt idx="20">
                  <c:v>153.87619636922471</c:v>
                </c:pt>
                <c:pt idx="21">
                  <c:v>333.63500942821247</c:v>
                </c:pt>
                <c:pt idx="22">
                  <c:v>391.8645133122289</c:v>
                </c:pt>
                <c:pt idx="23">
                  <c:v>656.5744293989669</c:v>
                </c:pt>
                <c:pt idx="24">
                  <c:v>441.45322490575165</c:v>
                </c:pt>
                <c:pt idx="25">
                  <c:v>541.9082296652767</c:v>
                </c:pt>
                <c:pt idx="26">
                  <c:v>530.6235872923405</c:v>
                </c:pt>
                <c:pt idx="27">
                  <c:v>795.0371228713801</c:v>
                </c:pt>
                <c:pt idx="28">
                  <c:v>782.6366720942169</c:v>
                </c:pt>
                <c:pt idx="29">
                  <c:v>990.147708353291</c:v>
                </c:pt>
                <c:pt idx="30">
                  <c:v>1162.2026864249558</c:v>
                </c:pt>
                <c:pt idx="31">
                  <c:v>1181.636684819534</c:v>
                </c:pt>
                <c:pt idx="32">
                  <c:v>1063.3622941853062</c:v>
                </c:pt>
                <c:pt idx="33">
                  <c:v>1778.1277574929775</c:v>
                </c:pt>
                <c:pt idx="34">
                  <c:v>1089.7226083943028</c:v>
                </c:pt>
                <c:pt idx="35">
                  <c:v>2567.2698506317006</c:v>
                </c:pt>
                <c:pt idx="36">
                  <c:v>3193.1456527442892</c:v>
                </c:pt>
                <c:pt idx="37">
                  <c:v>2458.0817943035463</c:v>
                </c:pt>
                <c:pt idx="38">
                  <c:v>3776.8623869152784</c:v>
                </c:pt>
                <c:pt idx="39">
                  <c:v>3018.445397185312</c:v>
                </c:pt>
                <c:pt idx="40">
                  <c:v>3460.0281601021034</c:v>
                </c:pt>
                <c:pt idx="41">
                  <c:v>6862.5461897369805</c:v>
                </c:pt>
                <c:pt idx="42">
                  <c:v>9213.620760164189</c:v>
                </c:pt>
                <c:pt idx="43">
                  <c:v>10257.030944249773</c:v>
                </c:pt>
                <c:pt idx="44">
                  <c:v>11867.524290543679</c:v>
                </c:pt>
                <c:pt idx="45">
                  <c:v>14451.081416718916</c:v>
                </c:pt>
                <c:pt idx="46">
                  <c:v>16213.059768273954</c:v>
                </c:pt>
                <c:pt idx="47">
                  <c:v>19406.870588772897</c:v>
                </c:pt>
                <c:pt idx="48">
                  <c:v>17981.975523273613</c:v>
                </c:pt>
                <c:pt idx="49">
                  <c:v>11923.405905246069</c:v>
                </c:pt>
                <c:pt idx="50">
                  <c:v>10535.289904859725</c:v>
                </c:pt>
                <c:pt idx="51">
                  <c:v>11448.094784734289</c:v>
                </c:pt>
                <c:pt idx="52">
                  <c:v>14113.929358959609</c:v>
                </c:pt>
                <c:pt idx="53">
                  <c:v>18766.2786505407</c:v>
                </c:pt>
                <c:pt idx="54">
                  <c:v>20912.511141077463</c:v>
                </c:pt>
                <c:pt idx="55">
                  <c:v>20402.64651861884</c:v>
                </c:pt>
                <c:pt idx="56">
                  <c:v>17307.149531022278</c:v>
                </c:pt>
                <c:pt idx="57">
                  <c:v>15034.71577993149</c:v>
                </c:pt>
                <c:pt idx="58">
                  <c:v>13127.150263578886</c:v>
                </c:pt>
                <c:pt idx="59">
                  <c:v>10447.858641764396</c:v>
                </c:pt>
                <c:pt idx="60">
                  <c:v>9122.232068290996</c:v>
                </c:pt>
                <c:pt idx="61">
                  <c:v>7739.644818141572</c:v>
                </c:pt>
                <c:pt idx="62">
                  <c:v>9663.791191363616</c:v>
                </c:pt>
                <c:pt idx="63">
                  <c:v>12701.236678945636</c:v>
                </c:pt>
                <c:pt idx="64">
                  <c:v>17037.366598462122</c:v>
                </c:pt>
                <c:pt idx="65">
                  <c:v>23677.773362078042</c:v>
                </c:pt>
                <c:pt idx="66">
                  <c:v>23602.24617432022</c:v>
                </c:pt>
                <c:pt idx="67">
                  <c:v>35191.65622419437</c:v>
                </c:pt>
                <c:pt idx="68">
                  <c:v>55002.698350078914</c:v>
                </c:pt>
                <c:pt idx="69">
                  <c:v>82382.74358843666</c:v>
                </c:pt>
                <c:pt idx="70">
                  <c:v>89802.23937777059</c:v>
                </c:pt>
                <c:pt idx="71">
                  <c:v>98243.39688041597</c:v>
                </c:pt>
                <c:pt idx="72">
                  <c:v>81062.92001692763</c:v>
                </c:pt>
                <c:pt idx="73">
                  <c:v>61224.461942257214</c:v>
                </c:pt>
                <c:pt idx="74">
                  <c:v>63052.27568270481</c:v>
                </c:pt>
                <c:pt idx="75">
                  <c:v>63456.68773704172</c:v>
                </c:pt>
                <c:pt idx="76">
                  <c:v>47710.160067396806</c:v>
                </c:pt>
                <c:pt idx="77">
                  <c:v>38380.00837170364</c:v>
                </c:pt>
                <c:pt idx="78">
                  <c:v>33378.430549727236</c:v>
                </c:pt>
                <c:pt idx="79">
                  <c:v>27742.75167785235</c:v>
                </c:pt>
                <c:pt idx="80">
                  <c:v>23358.357082984076</c:v>
                </c:pt>
                <c:pt idx="81">
                  <c:v>21669.590084025815</c:v>
                </c:pt>
                <c:pt idx="82">
                  <c:v>21440.368818105617</c:v>
                </c:pt>
                <c:pt idx="83">
                  <c:v>19590.880134115672</c:v>
                </c:pt>
                <c:pt idx="84">
                  <c:v>23739.93144045959</c:v>
                </c:pt>
                <c:pt idx="85">
                  <c:v>26506.879730866272</c:v>
                </c:pt>
                <c:pt idx="86">
                  <c:v>24690.89383130508</c:v>
                </c:pt>
                <c:pt idx="87">
                  <c:v>26547.361400583577</c:v>
                </c:pt>
                <c:pt idx="88">
                  <c:v>28001.151566469092</c:v>
                </c:pt>
                <c:pt idx="89">
                  <c:v>29389.92443324937</c:v>
                </c:pt>
                <c:pt idx="90">
                  <c:v>30676.290726817042</c:v>
                </c:pt>
                <c:pt idx="91">
                  <c:v>25463.727387463186</c:v>
                </c:pt>
                <c:pt idx="92">
                  <c:v>20290.67223382046</c:v>
                </c:pt>
                <c:pt idx="93">
                  <c:v>9999.932174650276</c:v>
                </c:pt>
                <c:pt idx="94">
                  <c:v>8553.01878914405</c:v>
                </c:pt>
                <c:pt idx="95">
                  <c:v>7001.594560135997</c:v>
                </c:pt>
                <c:pt idx="96">
                  <c:v>0</c:v>
                </c:pt>
                <c:pt idx="97">
                  <c:v>0</c:v>
                </c:pt>
                <c:pt idx="98">
                  <c:v>0</c:v>
                </c:pt>
              </c:numCache>
            </c:numRef>
          </c:val>
        </c:ser>
        <c:gapWidth val="0"/>
        <c:axId val="11528514"/>
        <c:axId val="36647763"/>
      </c:barChart>
      <c:lineChart>
        <c:grouping val="standard"/>
        <c:varyColors val="0"/>
        <c:ser>
          <c:idx val="0"/>
          <c:order val="1"/>
          <c:tx>
            <c:v>Sonar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660066"/>
                </a:solidFill>
              </a:ln>
            </c:spPr>
          </c:marker>
          <c:cat>
            <c:numRef>
              <c:f>'[3]Chum 06'!$I$12:$I$110</c:f>
              <c:numCache>
                <c:ptCount val="99"/>
                <c:pt idx="0">
                  <c:v>38135</c:v>
                </c:pt>
                <c:pt idx="1">
                  <c:v>38136</c:v>
                </c:pt>
                <c:pt idx="2">
                  <c:v>38137</c:v>
                </c:pt>
                <c:pt idx="3">
                  <c:v>38138</c:v>
                </c:pt>
                <c:pt idx="4">
                  <c:v>38139</c:v>
                </c:pt>
                <c:pt idx="5">
                  <c:v>38140</c:v>
                </c:pt>
                <c:pt idx="6">
                  <c:v>38141</c:v>
                </c:pt>
                <c:pt idx="7">
                  <c:v>38142</c:v>
                </c:pt>
                <c:pt idx="8">
                  <c:v>38143</c:v>
                </c:pt>
                <c:pt idx="9">
                  <c:v>38144</c:v>
                </c:pt>
                <c:pt idx="10">
                  <c:v>38145</c:v>
                </c:pt>
                <c:pt idx="11">
                  <c:v>38146</c:v>
                </c:pt>
                <c:pt idx="12">
                  <c:v>38147</c:v>
                </c:pt>
                <c:pt idx="13">
                  <c:v>38148</c:v>
                </c:pt>
                <c:pt idx="14">
                  <c:v>38149</c:v>
                </c:pt>
                <c:pt idx="15">
                  <c:v>38150</c:v>
                </c:pt>
                <c:pt idx="16">
                  <c:v>38151</c:v>
                </c:pt>
                <c:pt idx="17">
                  <c:v>38152</c:v>
                </c:pt>
                <c:pt idx="18">
                  <c:v>38153</c:v>
                </c:pt>
                <c:pt idx="19">
                  <c:v>38154</c:v>
                </c:pt>
                <c:pt idx="20">
                  <c:v>38155</c:v>
                </c:pt>
                <c:pt idx="21">
                  <c:v>38156</c:v>
                </c:pt>
                <c:pt idx="22">
                  <c:v>38157</c:v>
                </c:pt>
                <c:pt idx="23">
                  <c:v>38158</c:v>
                </c:pt>
                <c:pt idx="24">
                  <c:v>38159</c:v>
                </c:pt>
                <c:pt idx="25">
                  <c:v>38160</c:v>
                </c:pt>
                <c:pt idx="26">
                  <c:v>38161</c:v>
                </c:pt>
                <c:pt idx="27">
                  <c:v>38162</c:v>
                </c:pt>
                <c:pt idx="28">
                  <c:v>38163</c:v>
                </c:pt>
                <c:pt idx="29">
                  <c:v>38164</c:v>
                </c:pt>
                <c:pt idx="30">
                  <c:v>38165</c:v>
                </c:pt>
                <c:pt idx="31">
                  <c:v>38166</c:v>
                </c:pt>
                <c:pt idx="32">
                  <c:v>38167</c:v>
                </c:pt>
                <c:pt idx="33">
                  <c:v>38168</c:v>
                </c:pt>
                <c:pt idx="34">
                  <c:v>38169</c:v>
                </c:pt>
                <c:pt idx="35">
                  <c:v>38170</c:v>
                </c:pt>
                <c:pt idx="36">
                  <c:v>38171</c:v>
                </c:pt>
                <c:pt idx="37">
                  <c:v>38172</c:v>
                </c:pt>
                <c:pt idx="38">
                  <c:v>38173</c:v>
                </c:pt>
                <c:pt idx="39">
                  <c:v>38174</c:v>
                </c:pt>
                <c:pt idx="40">
                  <c:v>38175</c:v>
                </c:pt>
                <c:pt idx="41">
                  <c:v>38176</c:v>
                </c:pt>
                <c:pt idx="42">
                  <c:v>38177</c:v>
                </c:pt>
                <c:pt idx="43">
                  <c:v>38178</c:v>
                </c:pt>
                <c:pt idx="44">
                  <c:v>38179</c:v>
                </c:pt>
                <c:pt idx="45">
                  <c:v>38180</c:v>
                </c:pt>
                <c:pt idx="46">
                  <c:v>38181</c:v>
                </c:pt>
                <c:pt idx="47">
                  <c:v>38182</c:v>
                </c:pt>
                <c:pt idx="48">
                  <c:v>38183</c:v>
                </c:pt>
                <c:pt idx="49">
                  <c:v>38184</c:v>
                </c:pt>
                <c:pt idx="50">
                  <c:v>38185</c:v>
                </c:pt>
                <c:pt idx="51">
                  <c:v>38186</c:v>
                </c:pt>
                <c:pt idx="52">
                  <c:v>38187</c:v>
                </c:pt>
                <c:pt idx="53">
                  <c:v>38188</c:v>
                </c:pt>
                <c:pt idx="54">
                  <c:v>38189</c:v>
                </c:pt>
                <c:pt idx="55">
                  <c:v>38190</c:v>
                </c:pt>
                <c:pt idx="56">
                  <c:v>38191</c:v>
                </c:pt>
                <c:pt idx="57">
                  <c:v>38192</c:v>
                </c:pt>
                <c:pt idx="58">
                  <c:v>38193</c:v>
                </c:pt>
                <c:pt idx="59">
                  <c:v>38194</c:v>
                </c:pt>
                <c:pt idx="60">
                  <c:v>38195</c:v>
                </c:pt>
                <c:pt idx="61">
                  <c:v>38196</c:v>
                </c:pt>
                <c:pt idx="62">
                  <c:v>38197</c:v>
                </c:pt>
                <c:pt idx="63">
                  <c:v>38198</c:v>
                </c:pt>
                <c:pt idx="64">
                  <c:v>38199</c:v>
                </c:pt>
                <c:pt idx="65">
                  <c:v>38200</c:v>
                </c:pt>
                <c:pt idx="66">
                  <c:v>38201</c:v>
                </c:pt>
                <c:pt idx="67">
                  <c:v>38202</c:v>
                </c:pt>
                <c:pt idx="68">
                  <c:v>38203</c:v>
                </c:pt>
                <c:pt idx="69">
                  <c:v>38204</c:v>
                </c:pt>
                <c:pt idx="70">
                  <c:v>38205</c:v>
                </c:pt>
                <c:pt idx="71">
                  <c:v>38206</c:v>
                </c:pt>
                <c:pt idx="72">
                  <c:v>38207</c:v>
                </c:pt>
                <c:pt idx="73">
                  <c:v>38208</c:v>
                </c:pt>
                <c:pt idx="74">
                  <c:v>38209</c:v>
                </c:pt>
                <c:pt idx="75">
                  <c:v>38210</c:v>
                </c:pt>
                <c:pt idx="76">
                  <c:v>38211</c:v>
                </c:pt>
                <c:pt idx="77">
                  <c:v>38212</c:v>
                </c:pt>
                <c:pt idx="78">
                  <c:v>38213</c:v>
                </c:pt>
                <c:pt idx="79">
                  <c:v>38214</c:v>
                </c:pt>
                <c:pt idx="80">
                  <c:v>38215</c:v>
                </c:pt>
                <c:pt idx="81">
                  <c:v>38216</c:v>
                </c:pt>
                <c:pt idx="82">
                  <c:v>38217</c:v>
                </c:pt>
                <c:pt idx="83">
                  <c:v>38218</c:v>
                </c:pt>
                <c:pt idx="84">
                  <c:v>38219</c:v>
                </c:pt>
                <c:pt idx="85">
                  <c:v>38220</c:v>
                </c:pt>
                <c:pt idx="86">
                  <c:v>38221</c:v>
                </c:pt>
                <c:pt idx="87">
                  <c:v>38222</c:v>
                </c:pt>
                <c:pt idx="88">
                  <c:v>38223</c:v>
                </c:pt>
                <c:pt idx="89">
                  <c:v>38224</c:v>
                </c:pt>
                <c:pt idx="90">
                  <c:v>38225</c:v>
                </c:pt>
                <c:pt idx="91">
                  <c:v>38226</c:v>
                </c:pt>
                <c:pt idx="92">
                  <c:v>38227</c:v>
                </c:pt>
                <c:pt idx="93">
                  <c:v>38228</c:v>
                </c:pt>
                <c:pt idx="94">
                  <c:v>38229</c:v>
                </c:pt>
                <c:pt idx="95">
                  <c:v>38230</c:v>
                </c:pt>
                <c:pt idx="96">
                  <c:v>38231</c:v>
                </c:pt>
                <c:pt idx="97">
                  <c:v>38232</c:v>
                </c:pt>
                <c:pt idx="98">
                  <c:v>38233</c:v>
                </c:pt>
              </c:numCache>
            </c:numRef>
          </c:cat>
          <c:val>
            <c:numRef>
              <c:f>'[3]Chum 06'!$K$12:$K$110</c:f>
              <c:numCache>
                <c:ptCount val="99"/>
                <c:pt idx="1">
                  <c:v>0</c:v>
                </c:pt>
                <c:pt idx="2">
                  <c:v>0</c:v>
                </c:pt>
                <c:pt idx="3">
                  <c:v>0</c:v>
                </c:pt>
                <c:pt idx="4">
                  <c:v>0</c:v>
                </c:pt>
                <c:pt idx="5">
                  <c:v>0</c:v>
                </c:pt>
                <c:pt idx="6">
                  <c:v>0</c:v>
                </c:pt>
                <c:pt idx="7">
                  <c:v>0</c:v>
                </c:pt>
                <c:pt idx="8">
                  <c:v>0</c:v>
                </c:pt>
                <c:pt idx="9">
                  <c:v>0</c:v>
                </c:pt>
                <c:pt idx="10">
                  <c:v>54</c:v>
                </c:pt>
                <c:pt idx="11">
                  <c:v>497</c:v>
                </c:pt>
                <c:pt idx="12">
                  <c:v>869</c:v>
                </c:pt>
                <c:pt idx="13">
                  <c:v>1279</c:v>
                </c:pt>
                <c:pt idx="14">
                  <c:v>1472</c:v>
                </c:pt>
                <c:pt idx="15">
                  <c:v>4814</c:v>
                </c:pt>
                <c:pt idx="16">
                  <c:v>7857</c:v>
                </c:pt>
                <c:pt idx="17">
                  <c:v>24349</c:v>
                </c:pt>
                <c:pt idx="18">
                  <c:v>38499</c:v>
                </c:pt>
                <c:pt idx="19">
                  <c:v>41649</c:v>
                </c:pt>
                <c:pt idx="20">
                  <c:v>41609</c:v>
                </c:pt>
                <c:pt idx="21">
                  <c:v>34872</c:v>
                </c:pt>
                <c:pt idx="22">
                  <c:v>36399</c:v>
                </c:pt>
                <c:pt idx="23">
                  <c:v>45194</c:v>
                </c:pt>
                <c:pt idx="24">
                  <c:v>73294</c:v>
                </c:pt>
                <c:pt idx="25">
                  <c:v>180199</c:v>
                </c:pt>
                <c:pt idx="26">
                  <c:v>119554</c:v>
                </c:pt>
                <c:pt idx="27">
                  <c:v>58548</c:v>
                </c:pt>
                <c:pt idx="28">
                  <c:v>92615</c:v>
                </c:pt>
                <c:pt idx="29">
                  <c:v>96025</c:v>
                </c:pt>
                <c:pt idx="30">
                  <c:v>53569</c:v>
                </c:pt>
                <c:pt idx="31">
                  <c:v>71336</c:v>
                </c:pt>
                <c:pt idx="32">
                  <c:v>113045</c:v>
                </c:pt>
                <c:pt idx="33">
                  <c:v>77160</c:v>
                </c:pt>
                <c:pt idx="34">
                  <c:v>83500</c:v>
                </c:pt>
                <c:pt idx="35">
                  <c:v>69978</c:v>
                </c:pt>
                <c:pt idx="36">
                  <c:v>54005</c:v>
                </c:pt>
                <c:pt idx="37">
                  <c:v>138108</c:v>
                </c:pt>
                <c:pt idx="38">
                  <c:v>118911</c:v>
                </c:pt>
                <c:pt idx="39">
                  <c:v>80690</c:v>
                </c:pt>
                <c:pt idx="40">
                  <c:v>58811</c:v>
                </c:pt>
                <c:pt idx="41">
                  <c:v>54544</c:v>
                </c:pt>
                <c:pt idx="42">
                  <c:v>82163</c:v>
                </c:pt>
                <c:pt idx="43">
                  <c:v>109637</c:v>
                </c:pt>
                <c:pt idx="44">
                  <c:v>83122</c:v>
                </c:pt>
                <c:pt idx="45">
                  <c:v>67599</c:v>
                </c:pt>
                <c:pt idx="46">
                  <c:v>85448</c:v>
                </c:pt>
                <c:pt idx="47">
                  <c:v>87696</c:v>
                </c:pt>
                <c:pt idx="48">
                  <c:v>61761</c:v>
                </c:pt>
                <c:pt idx="49">
                  <c:v>32488</c:v>
                </c:pt>
                <c:pt idx="50">
                  <c:v>17885</c:v>
                </c:pt>
                <c:pt idx="51">
                  <c:v>10559</c:v>
                </c:pt>
                <c:pt idx="52">
                  <c:v>16305</c:v>
                </c:pt>
                <c:pt idx="53">
                  <c:v>20648</c:v>
                </c:pt>
                <c:pt idx="54">
                  <c:v>105257</c:v>
                </c:pt>
                <c:pt idx="55">
                  <c:v>64728</c:v>
                </c:pt>
                <c:pt idx="56">
                  <c:v>25050</c:v>
                </c:pt>
                <c:pt idx="57">
                  <c:v>7077</c:v>
                </c:pt>
                <c:pt idx="58">
                  <c:v>5199</c:v>
                </c:pt>
                <c:pt idx="59">
                  <c:v>3343</c:v>
                </c:pt>
                <c:pt idx="60">
                  <c:v>4236</c:v>
                </c:pt>
                <c:pt idx="61">
                  <c:v>4753</c:v>
                </c:pt>
                <c:pt idx="62">
                  <c:v>6375</c:v>
                </c:pt>
                <c:pt idx="63">
                  <c:v>2722</c:v>
                </c:pt>
                <c:pt idx="64">
                  <c:v>13088</c:v>
                </c:pt>
                <c:pt idx="65">
                  <c:v>41235</c:v>
                </c:pt>
                <c:pt idx="66">
                  <c:v>65964</c:v>
                </c:pt>
                <c:pt idx="67">
                  <c:v>59274</c:v>
                </c:pt>
                <c:pt idx="68">
                  <c:v>14179</c:v>
                </c:pt>
                <c:pt idx="69">
                  <c:v>2058</c:v>
                </c:pt>
                <c:pt idx="70">
                  <c:v>1749</c:v>
                </c:pt>
                <c:pt idx="71">
                  <c:v>94703</c:v>
                </c:pt>
                <c:pt idx="72">
                  <c:v>314209</c:v>
                </c:pt>
                <c:pt idx="73">
                  <c:v>241724</c:v>
                </c:pt>
                <c:pt idx="74">
                  <c:v>117815</c:v>
                </c:pt>
                <c:pt idx="75">
                  <c:v>43797</c:v>
                </c:pt>
                <c:pt idx="76">
                  <c:v>19238</c:v>
                </c:pt>
                <c:pt idx="77">
                  <c:v>24384</c:v>
                </c:pt>
                <c:pt idx="78">
                  <c:v>16141</c:v>
                </c:pt>
                <c:pt idx="79">
                  <c:v>4725</c:v>
                </c:pt>
                <c:pt idx="80">
                  <c:v>14088</c:v>
                </c:pt>
                <c:pt idx="81">
                  <c:v>21888</c:v>
                </c:pt>
                <c:pt idx="82">
                  <c:v>5693</c:v>
                </c:pt>
                <c:pt idx="83">
                  <c:v>4360</c:v>
                </c:pt>
                <c:pt idx="84">
                  <c:v>26626</c:v>
                </c:pt>
                <c:pt idx="85">
                  <c:v>53784</c:v>
                </c:pt>
                <c:pt idx="86">
                  <c:v>34080</c:v>
                </c:pt>
                <c:pt idx="87">
                  <c:v>42393</c:v>
                </c:pt>
                <c:pt idx="88">
                  <c:v>36353</c:v>
                </c:pt>
                <c:pt idx="89">
                  <c:v>53657</c:v>
                </c:pt>
                <c:pt idx="90">
                  <c:v>70347</c:v>
                </c:pt>
                <c:pt idx="91">
                  <c:v>51064</c:v>
                </c:pt>
                <c:pt idx="92">
                  <c:v>21441</c:v>
                </c:pt>
                <c:pt idx="93">
                  <c:v>16237</c:v>
                </c:pt>
                <c:pt idx="94">
                  <c:v>10887</c:v>
                </c:pt>
              </c:numCache>
            </c:numRef>
          </c:val>
          <c:smooth val="0"/>
        </c:ser>
        <c:axId val="61394412"/>
        <c:axId val="15678797"/>
      </c:lineChart>
      <c:catAx>
        <c:axId val="11528514"/>
        <c:scaling>
          <c:orientation val="minMax"/>
        </c:scaling>
        <c:axPos val="b"/>
        <c:title>
          <c:tx>
            <c:rich>
              <a:bodyPr vert="horz" rot="0" anchor="ctr"/>
              <a:lstStyle/>
              <a:p>
                <a:pPr algn="ctr">
                  <a:defRPr/>
                </a:pPr>
                <a:r>
                  <a:rPr lang="en-US" cap="none" sz="1200" b="1" i="0" u="none" baseline="0">
                    <a:latin typeface="Arial"/>
                    <a:ea typeface="Arial"/>
                    <a:cs typeface="Arial"/>
                  </a:rPr>
                  <a:t>Date passing Rapids (TEK fall chums as of July 31)</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6647763"/>
        <c:crosses val="autoZero"/>
        <c:auto val="0"/>
        <c:lblOffset val="100"/>
        <c:tickLblSkip val="2"/>
        <c:noMultiLvlLbl val="0"/>
      </c:catAx>
      <c:valAx>
        <c:axId val="36647763"/>
        <c:scaling>
          <c:orientation val="minMax"/>
          <c:max val="100000"/>
          <c:min val="0"/>
        </c:scaling>
        <c:axPos val="l"/>
        <c:title>
          <c:tx>
            <c:rich>
              <a:bodyPr vert="horz" rot="-5400000" anchor="ctr"/>
              <a:lstStyle/>
              <a:p>
                <a:pPr algn="ctr">
                  <a:defRPr/>
                </a:pPr>
                <a:r>
                  <a:rPr lang="en-US" cap="none" sz="1200" b="1" i="0" u="none" baseline="0">
                    <a:latin typeface="Arial"/>
                    <a:ea typeface="Arial"/>
                    <a:cs typeface="Arial"/>
                  </a:rPr>
                  <a:t>Rapids  Passage Guess</a:t>
                </a:r>
              </a:p>
            </c:rich>
          </c:tx>
          <c:layout/>
          <c:overlay val="0"/>
          <c:spPr>
            <a:noFill/>
            <a:ln>
              <a:noFill/>
            </a:ln>
          </c:spPr>
        </c:title>
        <c:delete val="0"/>
        <c:numFmt formatCode="#,##0" sourceLinked="0"/>
        <c:majorTickMark val="out"/>
        <c:minorTickMark val="none"/>
        <c:tickLblPos val="nextTo"/>
        <c:crossAx val="11528514"/>
        <c:crossesAt val="1"/>
        <c:crossBetween val="between"/>
        <c:dispUnits/>
      </c:valAx>
      <c:catAx>
        <c:axId val="61394412"/>
        <c:scaling>
          <c:orientation val="minMax"/>
        </c:scaling>
        <c:axPos val="b"/>
        <c:title>
          <c:tx>
            <c:rich>
              <a:bodyPr vert="horz" rot="0" anchor="ctr"/>
              <a:lstStyle/>
              <a:p>
                <a:pPr algn="ctr">
                  <a:defRPr/>
                </a:pPr>
                <a:r>
                  <a:rPr lang="en-US" cap="none" sz="1200" b="1" i="0" u="none" baseline="0">
                    <a:latin typeface="Arial"/>
                    <a:ea typeface="Arial"/>
                    <a:cs typeface="Arial"/>
                  </a:rPr>
                  <a:t>Date passing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5678797"/>
        <c:crosses val="max"/>
        <c:auto val="0"/>
        <c:lblOffset val="100"/>
        <c:tickLblSkip val="2"/>
        <c:noMultiLvlLbl val="0"/>
      </c:catAx>
      <c:valAx>
        <c:axId val="15678797"/>
        <c:scaling>
          <c:orientation val="minMax"/>
          <c:max val="320000"/>
          <c:min val="0"/>
        </c:scaling>
        <c:axPos val="l"/>
        <c:title>
          <c:tx>
            <c:rich>
              <a:bodyPr vert="horz" rot="-5400000" anchor="ctr"/>
              <a:lstStyle/>
              <a:p>
                <a:pPr algn="ctr">
                  <a:defRPr/>
                </a:pPr>
                <a:r>
                  <a:rPr lang="en-US" cap="none" sz="1200" b="1" i="0" u="none" baseline="0">
                    <a:latin typeface="Arial"/>
                    <a:ea typeface="Arial"/>
                    <a:cs typeface="Arial"/>
                  </a:rPr>
                  <a:t>Sonar Daily Estimates</a:t>
                </a:r>
              </a:p>
            </c:rich>
          </c:tx>
          <c:layout/>
          <c:overlay val="0"/>
          <c:spPr>
            <a:noFill/>
            <a:ln>
              <a:noFill/>
            </a:ln>
          </c:spPr>
        </c:title>
        <c:delete val="0"/>
        <c:numFmt formatCode="#,##0" sourceLinked="0"/>
        <c:majorTickMark val="out"/>
        <c:minorTickMark val="none"/>
        <c:tickLblPos val="nextTo"/>
        <c:crossAx val="61394412"/>
        <c:crosses val="max"/>
        <c:crossBetween val="between"/>
        <c:dispUnits/>
      </c:valAx>
      <c:spPr>
        <a:noFill/>
        <a:ln w="12700">
          <a:solidFill>
            <a:srgbClr val="808080"/>
          </a:solidFill>
        </a:ln>
      </c:spPr>
    </c:plotArea>
    <c:legend>
      <c:legendPos val="r"/>
      <c:layout>
        <c:manualLayout>
          <c:xMode val="edge"/>
          <c:yMode val="edge"/>
          <c:x val="0.74225"/>
          <c:y val="0.27025"/>
          <c:w val="0.1332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1996 to 2006 Rapids Video Fall Chum Cumulative Passage Guess 
Using ZRMC2 Discharge Formula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5175"/>
          <c:y val="0.11325"/>
          <c:w val="0.94525"/>
          <c:h val="0.82125"/>
        </c:manualLayout>
      </c:layout>
      <c:lineChart>
        <c:grouping val="standard"/>
        <c:varyColors val="0"/>
        <c:ser>
          <c:idx val="0"/>
          <c:order val="0"/>
          <c:tx>
            <c:v>1996</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06'!$D$51:$D$110</c:f>
              <c:numCache>
                <c:ptCount val="60"/>
                <c:pt idx="7">
                  <c:v>4938.886743695607</c:v>
                </c:pt>
                <c:pt idx="8">
                  <c:v>10055.794490133478</c:v>
                </c:pt>
                <c:pt idx="9">
                  <c:v>17287.827616114308</c:v>
                </c:pt>
                <c:pt idx="10">
                  <c:v>24461.02761611431</c:v>
                </c:pt>
                <c:pt idx="11">
                  <c:v>31157.52761611431</c:v>
                </c:pt>
                <c:pt idx="12">
                  <c:v>37886.624020977804</c:v>
                </c:pt>
                <c:pt idx="13">
                  <c:v>44861.13667956465</c:v>
                </c:pt>
                <c:pt idx="14">
                  <c:v>49718.93667956466</c:v>
                </c:pt>
                <c:pt idx="15">
                  <c:v>57300.73667956466</c:v>
                </c:pt>
                <c:pt idx="16">
                  <c:v>70671.03667956466</c:v>
                </c:pt>
                <c:pt idx="17">
                  <c:v>88059.23667956465</c:v>
                </c:pt>
                <c:pt idx="18">
                  <c:v>109488.03667956466</c:v>
                </c:pt>
                <c:pt idx="19">
                  <c:v>131280.03667956466</c:v>
                </c:pt>
                <c:pt idx="20">
                  <c:v>154411.33667956464</c:v>
                </c:pt>
                <c:pt idx="21">
                  <c:v>180175.83667956464</c:v>
                </c:pt>
                <c:pt idx="22">
                  <c:v>205940.33667956464</c:v>
                </c:pt>
                <c:pt idx="23">
                  <c:v>225258.03667956466</c:v>
                </c:pt>
                <c:pt idx="24">
                  <c:v>246754.93667956465</c:v>
                </c:pt>
                <c:pt idx="25">
                  <c:v>270453.73667956464</c:v>
                </c:pt>
                <c:pt idx="26">
                  <c:v>294538.43667956465</c:v>
                </c:pt>
                <c:pt idx="27">
                  <c:v>307545.5366795646</c:v>
                </c:pt>
                <c:pt idx="28">
                  <c:v>323549.0366795646</c:v>
                </c:pt>
                <c:pt idx="29">
                  <c:v>340732.93667956465</c:v>
                </c:pt>
                <c:pt idx="30">
                  <c:v>357417.43667956465</c:v>
                </c:pt>
                <c:pt idx="31">
                  <c:v>374306.23667956464</c:v>
                </c:pt>
                <c:pt idx="32">
                  <c:v>391376.63667956466</c:v>
                </c:pt>
                <c:pt idx="33">
                  <c:v>408265.43667956465</c:v>
                </c:pt>
                <c:pt idx="34">
                  <c:v>424700.23667956464</c:v>
                </c:pt>
                <c:pt idx="35">
                  <c:v>439614.13667956466</c:v>
                </c:pt>
                <c:pt idx="36">
                  <c:v>452689.3366795647</c:v>
                </c:pt>
                <c:pt idx="37">
                  <c:v>471144.43667956465</c:v>
                </c:pt>
                <c:pt idx="38">
                  <c:v>490076.23667956464</c:v>
                </c:pt>
                <c:pt idx="39">
                  <c:v>509462.0366795646</c:v>
                </c:pt>
                <c:pt idx="40">
                  <c:v>532774.9366795646</c:v>
                </c:pt>
                <c:pt idx="41">
                  <c:v>551638.6366795646</c:v>
                </c:pt>
                <c:pt idx="42">
                  <c:v>568867.9366795646</c:v>
                </c:pt>
                <c:pt idx="43">
                  <c:v>584530.9366795646</c:v>
                </c:pt>
                <c:pt idx="44">
                  <c:v>602191.5366795646</c:v>
                </c:pt>
                <c:pt idx="45">
                  <c:v>616751.5226918774</c:v>
                </c:pt>
                <c:pt idx="46">
                  <c:v>628091.1971346613</c:v>
                </c:pt>
                <c:pt idx="47">
                  <c:v>637117.9278717375</c:v>
                </c:pt>
                <c:pt idx="48">
                  <c:v>646506.8695653841</c:v>
                </c:pt>
                <c:pt idx="49">
                  <c:v>655676.8761526335</c:v>
                </c:pt>
                <c:pt idx="50">
                  <c:v>665342.4252938719</c:v>
                </c:pt>
                <c:pt idx="51">
                  <c:v>676896.725293872</c:v>
                </c:pt>
                <c:pt idx="52">
                  <c:v>690108.125293872</c:v>
                </c:pt>
                <c:pt idx="53">
                  <c:v>704999.3252938719</c:v>
                </c:pt>
                <c:pt idx="54">
                  <c:v>718551.225293872</c:v>
                </c:pt>
                <c:pt idx="55">
                  <c:v>724680.225293872</c:v>
                </c:pt>
                <c:pt idx="56">
                  <c:v>728221.4252938719</c:v>
                </c:pt>
              </c:numCache>
            </c:numRef>
          </c:val>
          <c:smooth val="0"/>
        </c:ser>
        <c:ser>
          <c:idx val="1"/>
          <c:order val="1"/>
          <c:tx>
            <c:v>1997</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06'!$J$51:$J$110</c:f>
              <c:numCache>
                <c:ptCount val="60"/>
                <c:pt idx="0">
                  <c:v>2812.308438804527</c:v>
                </c:pt>
                <c:pt idx="1">
                  <c:v>2812.308438804527</c:v>
                </c:pt>
                <c:pt idx="2">
                  <c:v>4322.463094547869</c:v>
                </c:pt>
                <c:pt idx="3">
                  <c:v>7400.76428942609</c:v>
                </c:pt>
                <c:pt idx="4">
                  <c:v>9676.245375253264</c:v>
                </c:pt>
                <c:pt idx="5">
                  <c:v>11175.06877213151</c:v>
                </c:pt>
                <c:pt idx="6">
                  <c:v>13373.245854105398</c:v>
                </c:pt>
                <c:pt idx="7">
                  <c:v>15988.702350106778</c:v>
                </c:pt>
                <c:pt idx="8">
                  <c:v>18679.49219061876</c:v>
                </c:pt>
                <c:pt idx="9">
                  <c:v>20882.75216455714</c:v>
                </c:pt>
                <c:pt idx="10">
                  <c:v>22678.150579260146</c:v>
                </c:pt>
                <c:pt idx="11">
                  <c:v>24258.751256961765</c:v>
                </c:pt>
                <c:pt idx="12">
                  <c:v>25057.10503223858</c:v>
                </c:pt>
                <c:pt idx="13">
                  <c:v>25992.92369597366</c:v>
                </c:pt>
                <c:pt idx="14">
                  <c:v>26529.747003330365</c:v>
                </c:pt>
                <c:pt idx="15">
                  <c:v>27059.574368387035</c:v>
                </c:pt>
                <c:pt idx="16">
                  <c:v>28132.73240579555</c:v>
                </c:pt>
                <c:pt idx="17">
                  <c:v>29874.48343514621</c:v>
                </c:pt>
                <c:pt idx="18">
                  <c:v>34804.08810415504</c:v>
                </c:pt>
                <c:pt idx="19">
                  <c:v>40441.39564830753</c:v>
                </c:pt>
                <c:pt idx="20">
                  <c:v>51609.501750778516</c:v>
                </c:pt>
                <c:pt idx="21">
                  <c:v>64450.45888553577</c:v>
                </c:pt>
                <c:pt idx="22">
                  <c:v>76475.30751075498</c:v>
                </c:pt>
                <c:pt idx="23">
                  <c:v>87701.84535336721</c:v>
                </c:pt>
                <c:pt idx="24">
                  <c:v>97952.74883535813</c:v>
                </c:pt>
                <c:pt idx="25">
                  <c:v>107287.50459821349</c:v>
                </c:pt>
                <c:pt idx="26">
                  <c:v>115561.2967517346</c:v>
                </c:pt>
                <c:pt idx="27">
                  <c:v>122900.7595444348</c:v>
                </c:pt>
                <c:pt idx="28">
                  <c:v>133292.02645368731</c:v>
                </c:pt>
                <c:pt idx="29">
                  <c:v>150995.35289010304</c:v>
                </c:pt>
                <c:pt idx="30">
                  <c:v>165670.5958419757</c:v>
                </c:pt>
                <c:pt idx="31">
                  <c:v>177050.76013286723</c:v>
                </c:pt>
                <c:pt idx="32">
                  <c:v>192244.90693801362</c:v>
                </c:pt>
                <c:pt idx="33">
                  <c:v>205826.66207939375</c:v>
                </c:pt>
                <c:pt idx="34">
                  <c:v>216906.6682861321</c:v>
                </c:pt>
                <c:pt idx="35">
                  <c:v>225707.95272766432</c:v>
                </c:pt>
                <c:pt idx="36">
                  <c:v>234517.96403469608</c:v>
                </c:pt>
                <c:pt idx="37">
                  <c:v>244914.8179295101</c:v>
                </c:pt>
                <c:pt idx="38">
                  <c:v>256271.84416498864</c:v>
                </c:pt>
                <c:pt idx="39">
                  <c:v>268108.9218872531</c:v>
                </c:pt>
                <c:pt idx="40">
                  <c:v>282466.2495010373</c:v>
                </c:pt>
                <c:pt idx="41">
                  <c:v>295011.8523036466</c:v>
                </c:pt>
                <c:pt idx="42">
                  <c:v>314849.96824612503</c:v>
                </c:pt>
                <c:pt idx="43">
                  <c:v>330020.7063071758</c:v>
                </c:pt>
                <c:pt idx="44">
                  <c:v>342345.1546179993</c:v>
                </c:pt>
                <c:pt idx="45">
                  <c:v>352317.2266027925</c:v>
                </c:pt>
                <c:pt idx="46">
                  <c:v>359417.42245478486</c:v>
                </c:pt>
                <c:pt idx="47">
                  <c:v>369051.59608843096</c:v>
                </c:pt>
                <c:pt idx="48">
                  <c:v>378066.9891034541</c:v>
                </c:pt>
                <c:pt idx="49">
                  <c:v>386212.1235125833</c:v>
                </c:pt>
                <c:pt idx="50">
                  <c:v>392778.7919649324</c:v>
                </c:pt>
                <c:pt idx="51">
                  <c:v>398958.6355894423</c:v>
                </c:pt>
                <c:pt idx="52">
                  <c:v>404557.0241336443</c:v>
                </c:pt>
                <c:pt idx="53">
                  <c:v>410844.29571696854</c:v>
                </c:pt>
                <c:pt idx="54">
                  <c:v>415159.76215958706</c:v>
                </c:pt>
                <c:pt idx="55">
                  <c:v>419433.8449034678</c:v>
                </c:pt>
                <c:pt idx="56">
                  <c:v>422965.3263984117</c:v>
                </c:pt>
                <c:pt idx="57">
                  <c:v>426760.8438929776</c:v>
                </c:pt>
              </c:numCache>
            </c:numRef>
          </c:val>
          <c:smooth val="0"/>
        </c:ser>
        <c:ser>
          <c:idx val="2"/>
          <c:order val="2"/>
          <c:tx>
            <c:v>1998</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06'!$P$51:$P$110</c:f>
              <c:numCache>
                <c:ptCount val="60"/>
                <c:pt idx="9">
                  <c:v>167.77826660800707</c:v>
                </c:pt>
                <c:pt idx="10">
                  <c:v>505.4642170212303</c:v>
                </c:pt>
                <c:pt idx="11">
                  <c:v>718.1843905570221</c:v>
                </c:pt>
                <c:pt idx="12">
                  <c:v>1262.984390557022</c:v>
                </c:pt>
                <c:pt idx="13">
                  <c:v>1352.626513140321</c:v>
                </c:pt>
                <c:pt idx="14">
                  <c:v>2101.726513140321</c:v>
                </c:pt>
                <c:pt idx="15">
                  <c:v>2578.426513140321</c:v>
                </c:pt>
                <c:pt idx="16">
                  <c:v>2765.2417724630814</c:v>
                </c:pt>
                <c:pt idx="17">
                  <c:v>3229.691900340319</c:v>
                </c:pt>
                <c:pt idx="18">
                  <c:v>3677.9025132568145</c:v>
                </c:pt>
                <c:pt idx="19">
                  <c:v>4215.976587330889</c:v>
                </c:pt>
                <c:pt idx="20">
                  <c:v>4686.029465624931</c:v>
                </c:pt>
                <c:pt idx="21">
                  <c:v>5058.608522414514</c:v>
                </c:pt>
                <c:pt idx="22">
                  <c:v>5363.577786088021</c:v>
                </c:pt>
                <c:pt idx="23">
                  <c:v>5621.4793143802235</c:v>
                </c:pt>
                <c:pt idx="24">
                  <c:v>6029.391931141794</c:v>
                </c:pt>
                <c:pt idx="25">
                  <c:v>6387.168186225231</c:v>
                </c:pt>
                <c:pt idx="26">
                  <c:v>6758.0958457996985</c:v>
                </c:pt>
                <c:pt idx="27">
                  <c:v>7116.811895182414</c:v>
                </c:pt>
                <c:pt idx="28">
                  <c:v>7570.811895182414</c:v>
                </c:pt>
                <c:pt idx="29">
                  <c:v>8047.440340344108</c:v>
                </c:pt>
                <c:pt idx="30">
                  <c:v>8802.903365545872</c:v>
                </c:pt>
                <c:pt idx="31">
                  <c:v>10098.384100342799</c:v>
                </c:pt>
                <c:pt idx="32">
                  <c:v>12493.01179154616</c:v>
                </c:pt>
                <c:pt idx="33">
                  <c:v>14672.493147021427</c:v>
                </c:pt>
                <c:pt idx="34">
                  <c:v>19100.805623687324</c:v>
                </c:pt>
                <c:pt idx="35">
                  <c:v>23476.471733343777</c:v>
                </c:pt>
                <c:pt idx="36">
                  <c:v>27699.03437695905</c:v>
                </c:pt>
                <c:pt idx="37">
                  <c:v>31506.6343352178</c:v>
                </c:pt>
                <c:pt idx="38">
                  <c:v>35846.12369148346</c:v>
                </c:pt>
                <c:pt idx="39">
                  <c:v>39745.309146953914</c:v>
                </c:pt>
                <c:pt idx="40">
                  <c:v>43329.14516544808</c:v>
                </c:pt>
                <c:pt idx="41">
                  <c:v>48789.1513515509</c:v>
                </c:pt>
                <c:pt idx="42">
                  <c:v>54382.980033181586</c:v>
                </c:pt>
                <c:pt idx="43">
                  <c:v>60334.17831751602</c:v>
                </c:pt>
                <c:pt idx="44">
                  <c:v>66781.71652482111</c:v>
                </c:pt>
                <c:pt idx="45">
                  <c:v>75837.34703567027</c:v>
                </c:pt>
                <c:pt idx="46">
                  <c:v>83550.70129035458</c:v>
                </c:pt>
                <c:pt idx="47">
                  <c:v>91610.10937296668</c:v>
                </c:pt>
                <c:pt idx="48">
                  <c:v>99219.04792045271</c:v>
                </c:pt>
                <c:pt idx="49">
                  <c:v>107186.7479204527</c:v>
                </c:pt>
                <c:pt idx="50">
                  <c:v>115495.32730763934</c:v>
                </c:pt>
                <c:pt idx="51">
                  <c:v>123728.63920474544</c:v>
                </c:pt>
                <c:pt idx="52">
                  <c:v>134259.66502470357</c:v>
                </c:pt>
                <c:pt idx="53">
                  <c:v>143930.92083865707</c:v>
                </c:pt>
                <c:pt idx="54">
                  <c:v>150172.55968539455</c:v>
                </c:pt>
                <c:pt idx="55">
                  <c:v>155441.3134241782</c:v>
                </c:pt>
                <c:pt idx="56">
                  <c:v>159345.7134241782</c:v>
                </c:pt>
                <c:pt idx="57">
                  <c:v>161905.7134241782</c:v>
                </c:pt>
              </c:numCache>
            </c:numRef>
          </c:val>
          <c:smooth val="0"/>
        </c:ser>
        <c:ser>
          <c:idx val="3"/>
          <c:order val="3"/>
          <c:tx>
            <c:v>1999</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06'!$V$51:$V$110</c:f>
              <c:numCache>
                <c:ptCount val="60"/>
                <c:pt idx="8">
                  <c:v>263.9046024099206</c:v>
                </c:pt>
                <c:pt idx="9">
                  <c:v>699.8805797693165</c:v>
                </c:pt>
                <c:pt idx="10">
                  <c:v>1445.7845973660792</c:v>
                </c:pt>
                <c:pt idx="11">
                  <c:v>2203.8145506924648</c:v>
                </c:pt>
                <c:pt idx="12">
                  <c:v>3096.0352482067433</c:v>
                </c:pt>
                <c:pt idx="13">
                  <c:v>4222.576644898576</c:v>
                </c:pt>
                <c:pt idx="14">
                  <c:v>7087.077720286867</c:v>
                </c:pt>
                <c:pt idx="15">
                  <c:v>11434.544022996419</c:v>
                </c:pt>
                <c:pt idx="16">
                  <c:v>17853.35022070305</c:v>
                </c:pt>
                <c:pt idx="17">
                  <c:v>24554.912442439763</c:v>
                </c:pt>
                <c:pt idx="18">
                  <c:v>30505.238218089245</c:v>
                </c:pt>
                <c:pt idx="19">
                  <c:v>36560.91474579202</c:v>
                </c:pt>
                <c:pt idx="20">
                  <c:v>40145.406659519416</c:v>
                </c:pt>
                <c:pt idx="21">
                  <c:v>43543.40802368222</c:v>
                </c:pt>
                <c:pt idx="22">
                  <c:v>47034.42041089916</c:v>
                </c:pt>
                <c:pt idx="23">
                  <c:v>51313.78940652288</c:v>
                </c:pt>
                <c:pt idx="24">
                  <c:v>56830.43765009816</c:v>
                </c:pt>
                <c:pt idx="25">
                  <c:v>63011.63304257837</c:v>
                </c:pt>
                <c:pt idx="26">
                  <c:v>70323.67173917592</c:v>
                </c:pt>
                <c:pt idx="27">
                  <c:v>77200.23256740309</c:v>
                </c:pt>
                <c:pt idx="28">
                  <c:v>83516.6169938286</c:v>
                </c:pt>
                <c:pt idx="29">
                  <c:v>90062.98445412912</c:v>
                </c:pt>
                <c:pt idx="30">
                  <c:v>96471.07634319218</c:v>
                </c:pt>
                <c:pt idx="31">
                  <c:v>102449.16126215126</c:v>
                </c:pt>
                <c:pt idx="32">
                  <c:v>108208.7975232869</c:v>
                </c:pt>
                <c:pt idx="33">
                  <c:v>112959.3639997414</c:v>
                </c:pt>
                <c:pt idx="34">
                  <c:v>116512.2820028506</c:v>
                </c:pt>
                <c:pt idx="35">
                  <c:v>119819.93722329309</c:v>
                </c:pt>
                <c:pt idx="36">
                  <c:v>122755.6608586286</c:v>
                </c:pt>
                <c:pt idx="37">
                  <c:v>125767.41690253475</c:v>
                </c:pt>
                <c:pt idx="38">
                  <c:v>129077.72595724052</c:v>
                </c:pt>
                <c:pt idx="39">
                  <c:v>132135.58631433154</c:v>
                </c:pt>
                <c:pt idx="40">
                  <c:v>135083.51604744882</c:v>
                </c:pt>
                <c:pt idx="41">
                  <c:v>139270.4940219737</c:v>
                </c:pt>
                <c:pt idx="42">
                  <c:v>143370.2367730949</c:v>
                </c:pt>
                <c:pt idx="43">
                  <c:v>147342.96538491437</c:v>
                </c:pt>
                <c:pt idx="44">
                  <c:v>154654.35401492368</c:v>
                </c:pt>
                <c:pt idx="45">
                  <c:v>159325.189749794</c:v>
                </c:pt>
                <c:pt idx="46">
                  <c:v>167599.3317502679</c:v>
                </c:pt>
                <c:pt idx="47">
                  <c:v>172744.70007570402</c:v>
                </c:pt>
                <c:pt idx="48">
                  <c:v>177247.15383242338</c:v>
                </c:pt>
                <c:pt idx="49">
                  <c:v>181329.26132044903</c:v>
                </c:pt>
                <c:pt idx="50">
                  <c:v>185293.9124413055</c:v>
                </c:pt>
                <c:pt idx="51">
                  <c:v>189578.85626153022</c:v>
                </c:pt>
                <c:pt idx="52">
                  <c:v>191834.01966022304</c:v>
                </c:pt>
                <c:pt idx="53">
                  <c:v>193786.9805540778</c:v>
                </c:pt>
                <c:pt idx="54">
                  <c:v>195854.11984514122</c:v>
                </c:pt>
                <c:pt idx="55">
                  <c:v>196793.4301899688</c:v>
                </c:pt>
                <c:pt idx="56">
                  <c:v>197928.4301899688</c:v>
                </c:pt>
                <c:pt idx="57">
                  <c:v>199261.42520582746</c:v>
                </c:pt>
                <c:pt idx="58">
                  <c:v>200319.7785823307</c:v>
                </c:pt>
                <c:pt idx="59">
                  <c:v>201693.41960797174</c:v>
                </c:pt>
              </c:numCache>
            </c:numRef>
          </c:val>
          <c:smooth val="0"/>
        </c:ser>
        <c:ser>
          <c:idx val="4"/>
          <c:order val="4"/>
          <c:tx>
            <c:v>2000</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06'!$AB$51:$AB$110</c:f>
              <c:numCache>
                <c:ptCount val="60"/>
                <c:pt idx="0">
                  <c:v>397.8515105264172</c:v>
                </c:pt>
                <c:pt idx="1">
                  <c:v>973.0551786346516</c:v>
                </c:pt>
                <c:pt idx="2">
                  <c:v>1515.5830522431722</c:v>
                </c:pt>
                <c:pt idx="3">
                  <c:v>2359.4257831710306</c:v>
                </c:pt>
                <c:pt idx="4">
                  <c:v>3357.689314321854</c:v>
                </c:pt>
                <c:pt idx="5">
                  <c:v>4330.803168195663</c:v>
                </c:pt>
                <c:pt idx="6">
                  <c:v>5351.649188713768</c:v>
                </c:pt>
                <c:pt idx="7">
                  <c:v>6344.553999047863</c:v>
                </c:pt>
                <c:pt idx="8">
                  <c:v>7537.578470382144</c:v>
                </c:pt>
                <c:pt idx="9">
                  <c:v>8520.607472076455</c:v>
                </c:pt>
                <c:pt idx="10">
                  <c:v>9975.269489190396</c:v>
                </c:pt>
                <c:pt idx="11">
                  <c:v>11329.18508203767</c:v>
                </c:pt>
                <c:pt idx="12">
                  <c:v>13009.025010540585</c:v>
                </c:pt>
                <c:pt idx="13">
                  <c:v>15120.994917975013</c:v>
                </c:pt>
                <c:pt idx="14">
                  <c:v>16819.921600830698</c:v>
                </c:pt>
                <c:pt idx="15">
                  <c:v>18704.186080295964</c:v>
                </c:pt>
                <c:pt idx="16">
                  <c:v>21032.115097704205</c:v>
                </c:pt>
                <c:pt idx="17">
                  <c:v>22806.550130626154</c:v>
                </c:pt>
                <c:pt idx="18">
                  <c:v>25035.88698196008</c:v>
                </c:pt>
                <c:pt idx="19">
                  <c:v>27832.343686270513</c:v>
                </c:pt>
                <c:pt idx="20">
                  <c:v>31341.89600627977</c:v>
                </c:pt>
                <c:pt idx="21">
                  <c:v>35875.310740561516</c:v>
                </c:pt>
                <c:pt idx="22">
                  <c:v>40837.26748026344</c:v>
                </c:pt>
                <c:pt idx="23">
                  <c:v>46924.84355064688</c:v>
                </c:pt>
                <c:pt idx="24">
                  <c:v>51503.83219835887</c:v>
                </c:pt>
                <c:pt idx="25">
                  <c:v>59233.11116697164</c:v>
                </c:pt>
                <c:pt idx="26">
                  <c:v>65511.72520075552</c:v>
                </c:pt>
                <c:pt idx="27">
                  <c:v>72408.43173287845</c:v>
                </c:pt>
                <c:pt idx="28">
                  <c:v>79468.66083451599</c:v>
                </c:pt>
                <c:pt idx="29">
                  <c:v>85278.19089894538</c:v>
                </c:pt>
                <c:pt idx="30">
                  <c:v>89939.55078354603</c:v>
                </c:pt>
                <c:pt idx="31">
                  <c:v>94839.92295140012</c:v>
                </c:pt>
                <c:pt idx="32">
                  <c:v>99248.51986982925</c:v>
                </c:pt>
                <c:pt idx="33">
                  <c:v>102739.99366790941</c:v>
                </c:pt>
                <c:pt idx="34">
                  <c:v>105870.54759845177</c:v>
                </c:pt>
                <c:pt idx="35">
                  <c:v>108533.61412756196</c:v>
                </c:pt>
                <c:pt idx="36">
                  <c:v>111427.30675615615</c:v>
                </c:pt>
                <c:pt idx="37">
                  <c:v>113523.78427632128</c:v>
                </c:pt>
                <c:pt idx="38">
                  <c:v>115934.74274356017</c:v>
                </c:pt>
                <c:pt idx="39">
                  <c:v>118929.28709462639</c:v>
                </c:pt>
                <c:pt idx="40">
                  <c:v>121363.22796241159</c:v>
                </c:pt>
                <c:pt idx="41">
                  <c:v>123882.99244334117</c:v>
                </c:pt>
                <c:pt idx="42">
                  <c:v>126457.91878045196</c:v>
                </c:pt>
                <c:pt idx="43">
                  <c:v>129024.32664414069</c:v>
                </c:pt>
                <c:pt idx="44">
                  <c:v>131674.26797751192</c:v>
                </c:pt>
                <c:pt idx="45">
                  <c:v>134638.18583711277</c:v>
                </c:pt>
                <c:pt idx="46">
                  <c:v>137103.26299776777</c:v>
                </c:pt>
                <c:pt idx="47">
                  <c:v>139800.71631070992</c:v>
                </c:pt>
                <c:pt idx="48">
                  <c:v>142471.54342286993</c:v>
                </c:pt>
                <c:pt idx="49">
                  <c:v>145024.36057144508</c:v>
                </c:pt>
                <c:pt idx="50">
                  <c:v>147547.79106458457</c:v>
                </c:pt>
                <c:pt idx="51">
                  <c:v>149860.61240213073</c:v>
                </c:pt>
                <c:pt idx="52">
                  <c:v>151545.05129598212</c:v>
                </c:pt>
                <c:pt idx="53">
                  <c:v>153385.3845439509</c:v>
                </c:pt>
                <c:pt idx="54">
                  <c:v>154616.43055861263</c:v>
                </c:pt>
              </c:numCache>
            </c:numRef>
          </c:val>
          <c:smooth val="0"/>
        </c:ser>
        <c:ser>
          <c:idx val="5"/>
          <c:order val="5"/>
          <c:tx>
            <c:v>2001</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06'!$AH$51:$AH$110</c:f>
              <c:numCache>
                <c:ptCount val="60"/>
                <c:pt idx="9">
                  <c:v>956.3609671204331</c:v>
                </c:pt>
                <c:pt idx="10">
                  <c:v>2461.004757361228</c:v>
                </c:pt>
                <c:pt idx="11">
                  <c:v>4669.212920249008</c:v>
                </c:pt>
                <c:pt idx="12">
                  <c:v>11645.338640593653</c:v>
                </c:pt>
                <c:pt idx="13">
                  <c:v>19607.0261485465</c:v>
                </c:pt>
                <c:pt idx="14">
                  <c:v>28825.58594227148</c:v>
                </c:pt>
                <c:pt idx="15">
                  <c:v>37679.13100543012</c:v>
                </c:pt>
                <c:pt idx="16">
                  <c:v>46063.20811094898</c:v>
                </c:pt>
                <c:pt idx="17">
                  <c:v>52839.04349263031</c:v>
                </c:pt>
                <c:pt idx="18">
                  <c:v>60226.07093930957</c:v>
                </c:pt>
                <c:pt idx="19">
                  <c:v>69560.22958893918</c:v>
                </c:pt>
                <c:pt idx="20">
                  <c:v>79449.66703116792</c:v>
                </c:pt>
                <c:pt idx="21">
                  <c:v>88208.9323703981</c:v>
                </c:pt>
                <c:pt idx="22">
                  <c:v>95173.54681097901</c:v>
                </c:pt>
                <c:pt idx="23">
                  <c:v>99919.51617479211</c:v>
                </c:pt>
                <c:pt idx="24">
                  <c:v>103914.92720951472</c:v>
                </c:pt>
                <c:pt idx="25">
                  <c:v>107714.48975323002</c:v>
                </c:pt>
                <c:pt idx="26">
                  <c:v>113346.45265963451</c:v>
                </c:pt>
                <c:pt idx="27">
                  <c:v>118958.11294005049</c:v>
                </c:pt>
                <c:pt idx="28">
                  <c:v>128349.18698805128</c:v>
                </c:pt>
                <c:pt idx="29">
                  <c:v>137220.03399510708</c:v>
                </c:pt>
                <c:pt idx="30">
                  <c:v>146159.41026715594</c:v>
                </c:pt>
                <c:pt idx="31">
                  <c:v>155246.5635966615</c:v>
                </c:pt>
                <c:pt idx="32">
                  <c:v>163056.29589011258</c:v>
                </c:pt>
                <c:pt idx="33">
                  <c:v>168460.42560243636</c:v>
                </c:pt>
                <c:pt idx="34">
                  <c:v>174673.71990701428</c:v>
                </c:pt>
                <c:pt idx="35">
                  <c:v>181880.34392623423</c:v>
                </c:pt>
                <c:pt idx="36">
                  <c:v>189585.38339729983</c:v>
                </c:pt>
                <c:pt idx="37">
                  <c:v>198059.39784780052</c:v>
                </c:pt>
                <c:pt idx="38">
                  <c:v>205597.8218196148</c:v>
                </c:pt>
                <c:pt idx="39">
                  <c:v>211233.6353039813</c:v>
                </c:pt>
                <c:pt idx="40">
                  <c:v>217065.08272413947</c:v>
                </c:pt>
                <c:pt idx="41">
                  <c:v>224279.55657459967</c:v>
                </c:pt>
                <c:pt idx="42">
                  <c:v>229727.55657459967</c:v>
                </c:pt>
                <c:pt idx="43">
                  <c:v>233790.85657459966</c:v>
                </c:pt>
                <c:pt idx="44">
                  <c:v>237717.95657459967</c:v>
                </c:pt>
                <c:pt idx="45">
                  <c:v>241236.45657459967</c:v>
                </c:pt>
                <c:pt idx="46">
                  <c:v>244051.25657459965</c:v>
                </c:pt>
                <c:pt idx="47">
                  <c:v>247070.35657459966</c:v>
                </c:pt>
                <c:pt idx="48">
                  <c:v>250498.05657459967</c:v>
                </c:pt>
                <c:pt idx="49">
                  <c:v>253527.0350133161</c:v>
                </c:pt>
                <c:pt idx="50">
                  <c:v>255771.3410101029</c:v>
                </c:pt>
                <c:pt idx="51">
                  <c:v>257256.3799565317</c:v>
                </c:pt>
                <c:pt idx="52">
                  <c:v>258785.3101350772</c:v>
                </c:pt>
                <c:pt idx="53">
                  <c:v>260013.68343318944</c:v>
                </c:pt>
              </c:numCache>
            </c:numRef>
          </c:val>
          <c:smooth val="0"/>
        </c:ser>
        <c:ser>
          <c:idx val="6"/>
          <c:order val="6"/>
          <c:tx>
            <c:v>2002</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06'!$AN$51:$AN$110</c:f>
              <c:numCache>
                <c:ptCount val="60"/>
                <c:pt idx="1">
                  <c:v>2613.697665528827</c:v>
                </c:pt>
                <c:pt idx="2">
                  <c:v>6045.264275219413</c:v>
                </c:pt>
                <c:pt idx="3">
                  <c:v>9506.446254138664</c:v>
                </c:pt>
                <c:pt idx="4">
                  <c:v>12857.171157027462</c:v>
                </c:pt>
                <c:pt idx="5">
                  <c:v>16316.420323365444</c:v>
                </c:pt>
                <c:pt idx="6">
                  <c:v>19224.183396986966</c:v>
                </c:pt>
                <c:pt idx="7">
                  <c:v>21329.318799584853</c:v>
                </c:pt>
                <c:pt idx="8">
                  <c:v>22468.171141947027</c:v>
                </c:pt>
                <c:pt idx="9">
                  <c:v>23491.59810872161</c:v>
                </c:pt>
                <c:pt idx="10">
                  <c:v>24575.221606419014</c:v>
                </c:pt>
                <c:pt idx="11">
                  <c:v>26502.109148656633</c:v>
                </c:pt>
                <c:pt idx="12">
                  <c:v>28651.766973382502</c:v>
                </c:pt>
                <c:pt idx="13">
                  <c:v>30281.32495625193</c:v>
                </c:pt>
                <c:pt idx="14">
                  <c:v>31560.671193417078</c:v>
                </c:pt>
                <c:pt idx="15">
                  <c:v>32622.91375385586</c:v>
                </c:pt>
                <c:pt idx="16">
                  <c:v>33204.774397804424</c:v>
                </c:pt>
                <c:pt idx="17">
                  <c:v>34165.691695604124</c:v>
                </c:pt>
                <c:pt idx="18">
                  <c:v>37496.14180673592</c:v>
                </c:pt>
                <c:pt idx="19">
                  <c:v>43317.64036720818</c:v>
                </c:pt>
                <c:pt idx="20">
                  <c:v>50561.05103870605</c:v>
                </c:pt>
                <c:pt idx="21">
                  <c:v>58298.27957100414</c:v>
                </c:pt>
                <c:pt idx="22">
                  <c:v>67912.37702037925</c:v>
                </c:pt>
                <c:pt idx="23">
                  <c:v>76539.31267807745</c:v>
                </c:pt>
                <c:pt idx="24">
                  <c:v>83639.47119990403</c:v>
                </c:pt>
                <c:pt idx="25">
                  <c:v>91129.3614173901</c:v>
                </c:pt>
                <c:pt idx="26">
                  <c:v>97781.96367878019</c:v>
                </c:pt>
                <c:pt idx="27">
                  <c:v>105358.18900225662</c:v>
                </c:pt>
                <c:pt idx="28">
                  <c:v>111927.86923725907</c:v>
                </c:pt>
                <c:pt idx="29">
                  <c:v>118951.53384200191</c:v>
                </c:pt>
                <c:pt idx="30">
                  <c:v>126354.64429608425</c:v>
                </c:pt>
                <c:pt idx="31">
                  <c:v>132483.46701608822</c:v>
                </c:pt>
                <c:pt idx="32">
                  <c:v>138020.05238194187</c:v>
                </c:pt>
                <c:pt idx="33">
                  <c:v>142858.86164125538</c:v>
                </c:pt>
                <c:pt idx="34">
                  <c:v>148357.58407396625</c:v>
                </c:pt>
                <c:pt idx="35">
                  <c:v>154543.06646060757</c:v>
                </c:pt>
                <c:pt idx="36">
                  <c:v>162870.41619541816</c:v>
                </c:pt>
                <c:pt idx="37">
                  <c:v>170149.85172969082</c:v>
                </c:pt>
                <c:pt idx="38">
                  <c:v>177048.28208123727</c:v>
                </c:pt>
                <c:pt idx="39">
                  <c:v>183631.31328286146</c:v>
                </c:pt>
                <c:pt idx="40">
                  <c:v>192111.83947851718</c:v>
                </c:pt>
                <c:pt idx="41">
                  <c:v>201763.75037365657</c:v>
                </c:pt>
                <c:pt idx="42">
                  <c:v>212411.59425086147</c:v>
                </c:pt>
                <c:pt idx="43">
                  <c:v>225143.44143990945</c:v>
                </c:pt>
                <c:pt idx="44">
                  <c:v>237875.40982987548</c:v>
                </c:pt>
                <c:pt idx="45">
                  <c:v>245601.58161049883</c:v>
                </c:pt>
                <c:pt idx="46">
                  <c:v>253352.38560363892</c:v>
                </c:pt>
                <c:pt idx="47">
                  <c:v>260022.34538514607</c:v>
                </c:pt>
                <c:pt idx="48">
                  <c:v>265309.9740123505</c:v>
                </c:pt>
                <c:pt idx="49">
                  <c:v>269480.80259914615</c:v>
                </c:pt>
                <c:pt idx="50">
                  <c:v>272441.8112547854</c:v>
                </c:pt>
                <c:pt idx="51">
                  <c:v>274289.07899940823</c:v>
                </c:pt>
                <c:pt idx="52">
                  <c:v>275493.8188328579</c:v>
                </c:pt>
                <c:pt idx="53">
                  <c:v>276624.65630938346</c:v>
                </c:pt>
                <c:pt idx="54">
                  <c:v>277452.45652543305</c:v>
                </c:pt>
                <c:pt idx="55">
                  <c:v>278275.81213783025</c:v>
                </c:pt>
                <c:pt idx="56">
                  <c:v>279238.56178475136</c:v>
                </c:pt>
              </c:numCache>
            </c:numRef>
          </c:val>
          <c:smooth val="0"/>
        </c:ser>
        <c:ser>
          <c:idx val="7"/>
          <c:order val="7"/>
          <c:tx>
            <c:v>2003</c:v>
          </c:tx>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06'!$AT$51:$AT$110</c:f>
              <c:numCache>
                <c:ptCount val="60"/>
                <c:pt idx="5">
                  <c:v>1062.985278311711</c:v>
                </c:pt>
                <c:pt idx="6">
                  <c:v>2237.3309191132203</c:v>
                </c:pt>
                <c:pt idx="7">
                  <c:v>4138.964710066714</c:v>
                </c:pt>
                <c:pt idx="8">
                  <c:v>5801.595346965945</c:v>
                </c:pt>
                <c:pt idx="9">
                  <c:v>7560.224035034233</c:v>
                </c:pt>
                <c:pt idx="10">
                  <c:v>9919.149014298422</c:v>
                </c:pt>
                <c:pt idx="11">
                  <c:v>12299.715507133842</c:v>
                </c:pt>
                <c:pt idx="12">
                  <c:v>13974.098509546164</c:v>
                </c:pt>
                <c:pt idx="13">
                  <c:v>16289.159918100344</c:v>
                </c:pt>
                <c:pt idx="14">
                  <c:v>19308.78080270294</c:v>
                </c:pt>
                <c:pt idx="15">
                  <c:v>21438.464010289328</c:v>
                </c:pt>
                <c:pt idx="16">
                  <c:v>24601.76782796969</c:v>
                </c:pt>
                <c:pt idx="17">
                  <c:v>26483.80835738746</c:v>
                </c:pt>
                <c:pt idx="18">
                  <c:v>29408.392440191237</c:v>
                </c:pt>
                <c:pt idx="19">
                  <c:v>32148.964842719466</c:v>
                </c:pt>
                <c:pt idx="20">
                  <c:v>35452.43268254564</c:v>
                </c:pt>
                <c:pt idx="21">
                  <c:v>39478.98167678076</c:v>
                </c:pt>
                <c:pt idx="22">
                  <c:v>44014.851453894276</c:v>
                </c:pt>
                <c:pt idx="23">
                  <c:v>49712.438316098014</c:v>
                </c:pt>
                <c:pt idx="24">
                  <c:v>57017.55861442352</c:v>
                </c:pt>
                <c:pt idx="25">
                  <c:v>63498.74412144501</c:v>
                </c:pt>
                <c:pt idx="26">
                  <c:v>68135.65557073517</c:v>
                </c:pt>
                <c:pt idx="27">
                  <c:v>73169.69082419711</c:v>
                </c:pt>
                <c:pt idx="28">
                  <c:v>79207.67311057058</c:v>
                </c:pt>
                <c:pt idx="29">
                  <c:v>86028.66681657635</c:v>
                </c:pt>
                <c:pt idx="30">
                  <c:v>91333.66420525218</c:v>
                </c:pt>
                <c:pt idx="31">
                  <c:v>96661.45067577995</c:v>
                </c:pt>
                <c:pt idx="32">
                  <c:v>103078.10677921512</c:v>
                </c:pt>
                <c:pt idx="33">
                  <c:v>109697.98329227892</c:v>
                </c:pt>
                <c:pt idx="34">
                  <c:v>115110.72128452941</c:v>
                </c:pt>
                <c:pt idx="35">
                  <c:v>121530.09652533868</c:v>
                </c:pt>
                <c:pt idx="36">
                  <c:v>127500.75186822118</c:v>
                </c:pt>
                <c:pt idx="37">
                  <c:v>133964.6278243236</c:v>
                </c:pt>
                <c:pt idx="38">
                  <c:v>140172.44939341993</c:v>
                </c:pt>
                <c:pt idx="39">
                  <c:v>146937.95488938486</c:v>
                </c:pt>
                <c:pt idx="40">
                  <c:v>153042.52965331238</c:v>
                </c:pt>
                <c:pt idx="41">
                  <c:v>159129.65819208501</c:v>
                </c:pt>
                <c:pt idx="42">
                  <c:v>166003.74598252648</c:v>
                </c:pt>
                <c:pt idx="43">
                  <c:v>171584.29721834027</c:v>
                </c:pt>
                <c:pt idx="44">
                  <c:v>184626.71392085162</c:v>
                </c:pt>
                <c:pt idx="45">
                  <c:v>196000.69400699713</c:v>
                </c:pt>
                <c:pt idx="46">
                  <c:v>204049.2588320797</c:v>
                </c:pt>
                <c:pt idx="47">
                  <c:v>211110.91909418683</c:v>
                </c:pt>
                <c:pt idx="48">
                  <c:v>217382.18729274848</c:v>
                </c:pt>
                <c:pt idx="49">
                  <c:v>221852.68097733628</c:v>
                </c:pt>
                <c:pt idx="50">
                  <c:v>224383.6926946501</c:v>
                </c:pt>
                <c:pt idx="51">
                  <c:v>225874.97198909306</c:v>
                </c:pt>
                <c:pt idx="52">
                  <c:v>227623.06996645435</c:v>
                </c:pt>
                <c:pt idx="53">
                  <c:v>229598.63015218466</c:v>
                </c:pt>
                <c:pt idx="54">
                  <c:v>232110.89118149315</c:v>
                </c:pt>
                <c:pt idx="55">
                  <c:v>233801.86368325047</c:v>
                </c:pt>
              </c:numCache>
            </c:numRef>
          </c:val>
          <c:smooth val="0"/>
        </c:ser>
        <c:ser>
          <c:idx val="8"/>
          <c:order val="8"/>
          <c:tx>
            <c:v>2004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'[5]Chum 06'!$A$51:$A$110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'[5]Chum 06'!$AZ$51:$AZ$110</c:f>
              <c:numCache>
                <c:ptCount val="60"/>
                <c:pt idx="2">
                  <c:v>5289.161217143716</c:v>
                </c:pt>
                <c:pt idx="3">
                  <c:v>9057.404831074433</c:v>
                </c:pt>
                <c:pt idx="4">
                  <c:v>14800.571302908598</c:v>
                </c:pt>
                <c:pt idx="5">
                  <c:v>20725.339876618942</c:v>
                </c:pt>
                <c:pt idx="6">
                  <c:v>24811.387168832975</c:v>
                </c:pt>
                <c:pt idx="7">
                  <c:v>27603.51948517923</c:v>
                </c:pt>
                <c:pt idx="8">
                  <c:v>30441.05232699453</c:v>
                </c:pt>
                <c:pt idx="9">
                  <c:v>33233.184643340785</c:v>
                </c:pt>
                <c:pt idx="10">
                  <c:v>35457.810391323976</c:v>
                </c:pt>
                <c:pt idx="11">
                  <c:v>37927.856174350476</c:v>
                </c:pt>
                <c:pt idx="12">
                  <c:v>39630.359022975805</c:v>
                </c:pt>
                <c:pt idx="13">
                  <c:v>42539.695915599325</c:v>
                </c:pt>
                <c:pt idx="14">
                  <c:v>45675.159701200384</c:v>
                </c:pt>
                <c:pt idx="15">
                  <c:v>49349.86882001546</c:v>
                </c:pt>
                <c:pt idx="16">
                  <c:v>53562.566268219285</c:v>
                </c:pt>
                <c:pt idx="17">
                  <c:v>58484.65371176975</c:v>
                </c:pt>
                <c:pt idx="18">
                  <c:v>61928.3671850554</c:v>
                </c:pt>
                <c:pt idx="19">
                  <c:v>66150.61605367657</c:v>
                </c:pt>
                <c:pt idx="20">
                  <c:v>69986.96045581085</c:v>
                </c:pt>
                <c:pt idx="21">
                  <c:v>72279.68699199762</c:v>
                </c:pt>
                <c:pt idx="22">
                  <c:v>73914.10590888323</c:v>
                </c:pt>
                <c:pt idx="23">
                  <c:v>76615.4371742914</c:v>
                </c:pt>
                <c:pt idx="24">
                  <c:v>80406.38105095664</c:v>
                </c:pt>
                <c:pt idx="25">
                  <c:v>88873.57905093349</c:v>
                </c:pt>
                <c:pt idx="26">
                  <c:v>100064.80857905303</c:v>
                </c:pt>
                <c:pt idx="27">
                  <c:v>112595.3536085094</c:v>
                </c:pt>
                <c:pt idx="28">
                  <c:v>124746.5879090724</c:v>
                </c:pt>
                <c:pt idx="29">
                  <c:v>134692.45226399336</c:v>
                </c:pt>
                <c:pt idx="30">
                  <c:v>143295.85184037735</c:v>
                </c:pt>
                <c:pt idx="31">
                  <c:v>152648.36008700056</c:v>
                </c:pt>
                <c:pt idx="32">
                  <c:v>164588.69828535934</c:v>
                </c:pt>
                <c:pt idx="33">
                  <c:v>176120.4317544967</c:v>
                </c:pt>
                <c:pt idx="34">
                  <c:v>190852.90226920173</c:v>
                </c:pt>
                <c:pt idx="35">
                  <c:v>206901.98802250906</c:v>
                </c:pt>
                <c:pt idx="36">
                  <c:v>220976.15091791295</c:v>
                </c:pt>
                <c:pt idx="37">
                  <c:v>230918.86599563377</c:v>
                </c:pt>
                <c:pt idx="38">
                  <c:v>239022.85979185827</c:v>
                </c:pt>
                <c:pt idx="39">
                  <c:v>244702.96865818297</c:v>
                </c:pt>
                <c:pt idx="40">
                  <c:v>247767.5041273435</c:v>
                </c:pt>
                <c:pt idx="41">
                  <c:v>251535.74774127422</c:v>
                </c:pt>
                <c:pt idx="42">
                  <c:v>256212.00186458582</c:v>
                </c:pt>
                <c:pt idx="43">
                  <c:v>259117.63549460468</c:v>
                </c:pt>
                <c:pt idx="44">
                  <c:v>262726.97726939374</c:v>
                </c:pt>
                <c:pt idx="45">
                  <c:v>266404.41983238637</c:v>
                </c:pt>
                <c:pt idx="46">
                  <c:v>270762.8702774147</c:v>
                </c:pt>
                <c:pt idx="47">
                  <c:v>273804.70548384066</c:v>
                </c:pt>
                <c:pt idx="48">
                  <c:v>277118.94384308095</c:v>
                </c:pt>
                <c:pt idx="49">
                  <c:v>282907.5108403842</c:v>
                </c:pt>
                <c:pt idx="50">
                  <c:v>290012.69307628967</c:v>
                </c:pt>
                <c:pt idx="51">
                  <c:v>298275.5887116558</c:v>
                </c:pt>
                <c:pt idx="52">
                  <c:v>303560.5912874434</c:v>
                </c:pt>
                <c:pt idx="53">
                  <c:v>310739.7349257379</c:v>
                </c:pt>
                <c:pt idx="54">
                  <c:v>319692.27002070076</c:v>
                </c:pt>
                <c:pt idx="55">
                  <c:v>326970.79802070075</c:v>
                </c:pt>
                <c:pt idx="56">
                  <c:v>330563.4581035297</c:v>
                </c:pt>
                <c:pt idx="57">
                  <c:v>335466.6581035297</c:v>
                </c:pt>
                <c:pt idx="58">
                  <c:v>339774.1422156792</c:v>
                </c:pt>
              </c:numCache>
            </c:numRef>
          </c:val>
          <c:smooth val="0"/>
        </c:ser>
        <c:ser>
          <c:idx val="10"/>
          <c:order val="9"/>
          <c:tx>
            <c:v>2005</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'[5]Chum 06'!$BF$51:$BF$110</c:f>
              <c:numCache>
                <c:ptCount val="60"/>
                <c:pt idx="6">
                  <c:v>14451.081416718916</c:v>
                </c:pt>
                <c:pt idx="7">
                  <c:v>30664.14118499287</c:v>
                </c:pt>
                <c:pt idx="8">
                  <c:v>50071.01177376577</c:v>
                </c:pt>
                <c:pt idx="9">
                  <c:v>68052.98729703939</c:v>
                </c:pt>
                <c:pt idx="10">
                  <c:v>79976.39320228546</c:v>
                </c:pt>
                <c:pt idx="11">
                  <c:v>90511.68310714519</c:v>
                </c:pt>
                <c:pt idx="12">
                  <c:v>101959.77789187948</c:v>
                </c:pt>
                <c:pt idx="13">
                  <c:v>116073.70725083908</c:v>
                </c:pt>
                <c:pt idx="14">
                  <c:v>134839.98590137978</c:v>
                </c:pt>
                <c:pt idx="15">
                  <c:v>155752.49704245725</c:v>
                </c:pt>
                <c:pt idx="16">
                  <c:v>176155.14356107608</c:v>
                </c:pt>
                <c:pt idx="17">
                  <c:v>193462.29309209835</c:v>
                </c:pt>
                <c:pt idx="18">
                  <c:v>208497.00887202984</c:v>
                </c:pt>
                <c:pt idx="19">
                  <c:v>221624.15913560873</c:v>
                </c:pt>
                <c:pt idx="20">
                  <c:v>232072.01777737314</c:v>
                </c:pt>
                <c:pt idx="21">
                  <c:v>241194.24984566413</c:v>
                </c:pt>
                <c:pt idx="22">
                  <c:v>248933.8946638057</c:v>
                </c:pt>
                <c:pt idx="23">
                  <c:v>258597.68585516931</c:v>
                </c:pt>
                <c:pt idx="24">
                  <c:v>271298.922534115</c:v>
                </c:pt>
                <c:pt idx="25">
                  <c:v>288336.2891325771</c:v>
                </c:pt>
                <c:pt idx="26">
                  <c:v>312014.06249465514</c:v>
                </c:pt>
                <c:pt idx="27">
                  <c:v>335616.30866897537</c:v>
                </c:pt>
                <c:pt idx="28">
                  <c:v>370807.96489316976</c:v>
                </c:pt>
                <c:pt idx="29">
                  <c:v>425810.66324324865</c:v>
                </c:pt>
                <c:pt idx="30">
                  <c:v>508193.40683168534</c:v>
                </c:pt>
                <c:pt idx="31">
                  <c:v>597995.6462094559</c:v>
                </c:pt>
                <c:pt idx="32">
                  <c:v>696239.0430898719</c:v>
                </c:pt>
                <c:pt idx="33">
                  <c:v>777301.9631067995</c:v>
                </c:pt>
                <c:pt idx="34">
                  <c:v>838526.4250490568</c:v>
                </c:pt>
                <c:pt idx="35">
                  <c:v>901578.7007317615</c:v>
                </c:pt>
                <c:pt idx="36">
                  <c:v>965035.3884688033</c:v>
                </c:pt>
                <c:pt idx="37">
                  <c:v>1012745.5485362001</c:v>
                </c:pt>
                <c:pt idx="38">
                  <c:v>1051125.5569079036</c:v>
                </c:pt>
                <c:pt idx="39">
                  <c:v>1084503.987457631</c:v>
                </c:pt>
                <c:pt idx="40">
                  <c:v>1112246.7391354833</c:v>
                </c:pt>
                <c:pt idx="41">
                  <c:v>1135605.0962184675</c:v>
                </c:pt>
                <c:pt idx="42">
                  <c:v>1157274.6863024933</c:v>
                </c:pt>
                <c:pt idx="43">
                  <c:v>1178715.055120599</c:v>
                </c:pt>
                <c:pt idx="44">
                  <c:v>1198305.9352547147</c:v>
                </c:pt>
                <c:pt idx="45">
                  <c:v>1222045.8666951742</c:v>
                </c:pt>
                <c:pt idx="46">
                  <c:v>1248552.7464260405</c:v>
                </c:pt>
                <c:pt idx="47">
                  <c:v>1273243.6402573455</c:v>
                </c:pt>
                <c:pt idx="48">
                  <c:v>1299791.001657929</c:v>
                </c:pt>
                <c:pt idx="49">
                  <c:v>1327792.1532243981</c:v>
                </c:pt>
                <c:pt idx="50">
                  <c:v>1357182.0776576474</c:v>
                </c:pt>
                <c:pt idx="51">
                  <c:v>1387858.3683844644</c:v>
                </c:pt>
                <c:pt idx="52">
                  <c:v>1413322.0957719276</c:v>
                </c:pt>
                <c:pt idx="53">
                  <c:v>1433612.768005748</c:v>
                </c:pt>
                <c:pt idx="54">
                  <c:v>1443612.7001803983</c:v>
                </c:pt>
                <c:pt idx="55">
                  <c:v>1452165.7189695423</c:v>
                </c:pt>
                <c:pt idx="56">
                  <c:v>1459167.3135296784</c:v>
                </c:pt>
              </c:numCache>
            </c:numRef>
          </c:val>
          <c:smooth val="0"/>
        </c:ser>
        <c:ser>
          <c:idx val="9"/>
          <c:order val="10"/>
          <c:tx>
            <c:v>2006</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'[5]Chum 06'!$BL$51:$BL$110</c:f>
              <c:numCache>
                <c:ptCount val="60"/>
                <c:pt idx="10">
                  <c:v>4323.288065776852</c:v>
                </c:pt>
                <c:pt idx="11">
                  <c:v>9947.247137210688</c:v>
                </c:pt>
                <c:pt idx="12">
                  <c:v>16161.333094965517</c:v>
                </c:pt>
                <c:pt idx="13">
                  <c:v>21932.993935722676</c:v>
                </c:pt>
                <c:pt idx="14">
                  <c:v>27531.447714069946</c:v>
                </c:pt>
                <c:pt idx="15">
                  <c:v>32334.899677500784</c:v>
                </c:pt>
                <c:pt idx="16">
                  <c:v>36865.11375394561</c:v>
                </c:pt>
                <c:pt idx="17">
                  <c:v>42082.02740536796</c:v>
                </c:pt>
                <c:pt idx="18">
                  <c:v>47423.01210121305</c:v>
                </c:pt>
                <c:pt idx="19">
                  <c:v>52956.10233757009</c:v>
                </c:pt>
                <c:pt idx="20">
                  <c:v>61000.05586388903</c:v>
                </c:pt>
                <c:pt idx="21">
                  <c:v>69972.6374220929</c:v>
                </c:pt>
                <c:pt idx="22">
                  <c:v>84865.47833006868</c:v>
                </c:pt>
                <c:pt idx="23">
                  <c:v>100378.66910271654</c:v>
                </c:pt>
                <c:pt idx="24">
                  <c:v>116783.68172955562</c:v>
                </c:pt>
                <c:pt idx="25">
                  <c:v>137226.32660825958</c:v>
                </c:pt>
                <c:pt idx="26">
                  <c:v>153940.59347246093</c:v>
                </c:pt>
                <c:pt idx="27">
                  <c:v>169057.36566460694</c:v>
                </c:pt>
                <c:pt idx="28">
                  <c:v>184732.0971987467</c:v>
                </c:pt>
                <c:pt idx="29">
                  <c:v>201971.02852204908</c:v>
                </c:pt>
                <c:pt idx="30">
                  <c:v>216337.71754622163</c:v>
                </c:pt>
                <c:pt idx="31">
                  <c:v>226709.10663580993</c:v>
                </c:pt>
                <c:pt idx="32">
                  <c:v>234549.5195987908</c:v>
                </c:pt>
                <c:pt idx="33">
                  <c:v>241922.2780547521</c:v>
                </c:pt>
                <c:pt idx="34">
                  <c:v>249135.77731636228</c:v>
                </c:pt>
                <c:pt idx="35">
                  <c:v>255948.44983651652</c:v>
                </c:pt>
                <c:pt idx="36">
                  <c:v>261943.50199828815</c:v>
                </c:pt>
                <c:pt idx="37">
                  <c:v>267442.25125900103</c:v>
                </c:pt>
                <c:pt idx="38">
                  <c:v>275174.00019296916</c:v>
                </c:pt>
                <c:pt idx="39">
                  <c:v>284171.18480408774</c:v>
                </c:pt>
                <c:pt idx="40">
                  <c:v>295152.52318357985</c:v>
                </c:pt>
                <c:pt idx="41">
                  <c:v>309311.5029092504</c:v>
                </c:pt>
                <c:pt idx="42">
                  <c:v>322580.5024445999</c:v>
                </c:pt>
                <c:pt idx="43">
                  <c:v>335775.63568191504</c:v>
                </c:pt>
                <c:pt idx="44">
                  <c:v>346531.5924170569</c:v>
                </c:pt>
                <c:pt idx="45">
                  <c:v>355888.68552643165</c:v>
                </c:pt>
                <c:pt idx="46">
                  <c:v>364465.0401843191</c:v>
                </c:pt>
                <c:pt idx="47">
                  <c:v>374509.7270749365</c:v>
                </c:pt>
                <c:pt idx="48">
                  <c:v>385022.8288701657</c:v>
                </c:pt>
                <c:pt idx="49">
                  <c:v>398007.00220355677</c:v>
                </c:pt>
                <c:pt idx="50">
                  <c:v>412005.83325989486</c:v>
                </c:pt>
                <c:pt idx="51">
                  <c:v>420802.4288511443</c:v>
                </c:pt>
                <c:pt idx="52">
                  <c:v>428463.6667182842</c:v>
                </c:pt>
                <c:pt idx="53">
                  <c:v>436104.29689056467</c:v>
                </c:pt>
                <c:pt idx="54">
                  <c:v>443454.7998196566</c:v>
                </c:pt>
                <c:pt idx="55">
                  <c:v>450154.79085625673</c:v>
                </c:pt>
                <c:pt idx="56">
                  <c:v>455262.27363686316</c:v>
                </c:pt>
              </c:numCache>
            </c:numRef>
          </c:val>
          <c:smooth val="0"/>
        </c:ser>
        <c:marker val="1"/>
        <c:axId val="6891446"/>
        <c:axId val="62023015"/>
      </c:lineChart>
      <c:catAx>
        <c:axId val="6891446"/>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2023015"/>
        <c:crosses val="autoZero"/>
        <c:auto val="1"/>
        <c:lblOffset val="100"/>
        <c:noMultiLvlLbl val="0"/>
      </c:catAx>
      <c:valAx>
        <c:axId val="62023015"/>
        <c:scaling>
          <c:orientation val="minMax"/>
        </c:scaling>
        <c:axPos val="l"/>
        <c:title>
          <c:tx>
            <c:rich>
              <a:bodyPr vert="horz" rot="-5400000" anchor="ctr"/>
              <a:lstStyle/>
              <a:p>
                <a:pPr algn="ctr">
                  <a:defRPr/>
                </a:pPr>
                <a:r>
                  <a:rPr lang="en-US" cap="none" sz="1200" b="1" i="0" u="none" baseline="0">
                    <a:latin typeface="Arial"/>
                    <a:ea typeface="Arial"/>
                    <a:cs typeface="Arial"/>
                  </a:rPr>
                  <a:t>Fall Chum Passage Guess</a:t>
                </a:r>
              </a:p>
            </c:rich>
          </c:tx>
          <c:layout/>
          <c:overlay val="0"/>
          <c:spPr>
            <a:noFill/>
            <a:ln>
              <a:noFill/>
            </a:ln>
          </c:spPr>
        </c:title>
        <c:delete val="0"/>
        <c:numFmt formatCode="#,##0" sourceLinked="0"/>
        <c:majorTickMark val="out"/>
        <c:minorTickMark val="none"/>
        <c:tickLblPos val="nextTo"/>
        <c:crossAx val="6891446"/>
        <c:crossesAt val="1"/>
        <c:crossBetween val="between"/>
        <c:dispUnits/>
      </c:valAx>
      <c:spPr>
        <a:solidFill>
          <a:srgbClr val="FFFFFF"/>
        </a:solidFill>
        <a:ln w="12700">
          <a:solidFill>
            <a:srgbClr val="808080"/>
          </a:solidFill>
        </a:ln>
      </c:spPr>
    </c:plotArea>
    <c:legend>
      <c:legendPos val="r"/>
      <c:layout>
        <c:manualLayout>
          <c:xMode val="edge"/>
          <c:yMode val="edge"/>
          <c:x val="0.154"/>
          <c:y val="0.318"/>
          <c:w val="0.14975"/>
          <c:h val="0.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2000 - 2006 Fall Chum 24 hr Counts (Unadjusted for Discharge), Rapids Video 
(Rapids Research Center)</a:t>
            </a:r>
          </a:p>
        </c:rich>
      </c:tx>
      <c:layout/>
      <c:spPr>
        <a:noFill/>
        <a:ln>
          <a:noFill/>
        </a:ln>
      </c:spPr>
    </c:title>
    <c:plotArea>
      <c:layout>
        <c:manualLayout>
          <c:xMode val="edge"/>
          <c:yMode val="edge"/>
          <c:x val="0.0445"/>
          <c:y val="0.098"/>
          <c:w val="0.94175"/>
          <c:h val="0.82575"/>
        </c:manualLayout>
      </c:layout>
      <c:lineChart>
        <c:grouping val="standard"/>
        <c:varyColors val="0"/>
        <c:ser>
          <c:idx val="1"/>
          <c:order val="0"/>
          <c:tx>
            <c:v>2000</c:v>
          </c:tx>
          <c:spPr>
            <a:ln w="127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66FF"/>
              </a:solidFill>
              <a:ln>
                <a:solidFill>
                  <a:srgbClr val="3366FF"/>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06'!$B$23:$B$110</c:f>
              <c:numCache>
                <c:ptCount val="88"/>
                <c:pt idx="0">
                  <c:v>0</c:v>
                </c:pt>
                <c:pt idx="1">
                  <c:v>0</c:v>
                </c:pt>
                <c:pt idx="2">
                  <c:v>5.861601085481682</c:v>
                </c:pt>
                <c:pt idx="3">
                  <c:v>6.476761619190405</c:v>
                </c:pt>
                <c:pt idx="4">
                  <c:v>3.3371958285052146</c:v>
                </c:pt>
                <c:pt idx="5">
                  <c:v>7.461139896373057</c:v>
                </c:pt>
                <c:pt idx="6">
                  <c:v>3.8605898123324383</c:v>
                </c:pt>
                <c:pt idx="7">
                  <c:v>1.9098143236074274</c:v>
                </c:pt>
                <c:pt idx="8">
                  <c:v>6.6512702078521935</c:v>
                </c:pt>
                <c:pt idx="9">
                  <c:v>3.983402489626556</c:v>
                </c:pt>
                <c:pt idx="10">
                  <c:v>1.9459459459459456</c:v>
                </c:pt>
                <c:pt idx="11">
                  <c:v>10.140845070422534</c:v>
                </c:pt>
                <c:pt idx="12">
                  <c:v>28.954423592493296</c:v>
                </c:pt>
                <c:pt idx="13">
                  <c:v>26.277372262773724</c:v>
                </c:pt>
                <c:pt idx="14">
                  <c:v>12.30769230769231</c:v>
                </c:pt>
                <c:pt idx="15">
                  <c:v>26.808510638297875</c:v>
                </c:pt>
                <c:pt idx="16">
                  <c:v>18.100558659217874</c:v>
                </c:pt>
                <c:pt idx="17">
                  <c:v>31.77931034482758</c:v>
                </c:pt>
                <c:pt idx="18">
                  <c:v>63.09278350515463</c:v>
                </c:pt>
                <c:pt idx="19">
                  <c:v>54.04825737265416</c:v>
                </c:pt>
                <c:pt idx="20">
                  <c:v>59.381443298969074</c:v>
                </c:pt>
                <c:pt idx="21">
                  <c:v>74.9799732977303</c:v>
                </c:pt>
                <c:pt idx="22">
                  <c:v>76.97522816166884</c:v>
                </c:pt>
                <c:pt idx="23">
                  <c:v>42.352941176470594</c:v>
                </c:pt>
                <c:pt idx="24">
                  <c:v>76.18064516129033</c:v>
                </c:pt>
                <c:pt idx="25">
                  <c:v>65.79634464751959</c:v>
                </c:pt>
                <c:pt idx="26">
                  <c:v>62</c:v>
                </c:pt>
                <c:pt idx="27">
                  <c:v>58.70063694267517</c:v>
                </c:pt>
                <c:pt idx="28">
                  <c:v>77.78102189781023</c:v>
                </c:pt>
                <c:pt idx="29">
                  <c:v>106.5974025974026</c:v>
                </c:pt>
                <c:pt idx="30">
                  <c:v>92.25626740947077</c:v>
                </c:pt>
                <c:pt idx="31">
                  <c:v>133.8289962825279</c:v>
                </c:pt>
                <c:pt idx="32">
                  <c:v>162.1307506053269</c:v>
                </c:pt>
                <c:pt idx="33">
                  <c:v>163</c:v>
                </c:pt>
                <c:pt idx="34">
                  <c:v>163.2</c:v>
                </c:pt>
                <c:pt idx="35">
                  <c:v>148.6238532110092</c:v>
                </c:pt>
                <c:pt idx="36">
                  <c:v>174.0239043824701</c:v>
                </c:pt>
                <c:pt idx="37">
                  <c:v>142.14123006833714</c:v>
                </c:pt>
                <c:pt idx="38">
                  <c:v>210.33707865168543</c:v>
                </c:pt>
                <c:pt idx="39">
                  <c:v>200.9389671361502</c:v>
                </c:pt>
                <c:pt idx="40">
                  <c:v>260</c:v>
                </c:pt>
                <c:pt idx="41">
                  <c:v>318.82</c:v>
                </c:pt>
                <c:pt idx="42">
                  <c:v>245.65656565656565</c:v>
                </c:pt>
                <c:pt idx="43">
                  <c:v>260.4651162790698</c:v>
                </c:pt>
                <c:pt idx="44">
                  <c:v>306.98</c:v>
                </c:pt>
                <c:pt idx="45">
                  <c:v>236.25</c:v>
                </c:pt>
                <c:pt idx="46">
                  <c:v>302.49056603773585</c:v>
                </c:pt>
                <c:pt idx="47">
                  <c:v>383</c:v>
                </c:pt>
                <c:pt idx="48">
                  <c:v>462.79863481228665</c:v>
                </c:pt>
                <c:pt idx="49">
                  <c:v>568.9655172413793</c:v>
                </c:pt>
                <c:pt idx="50">
                  <c:v>597.4895397489539</c:v>
                </c:pt>
                <c:pt idx="51">
                  <c:v>709.7872340425531</c:v>
                </c:pt>
                <c:pt idx="52">
                  <c:v>609.6509863427284</c:v>
                </c:pt>
                <c:pt idx="53">
                  <c:v>1225.8227847974817</c:v>
                </c:pt>
                <c:pt idx="54">
                  <c:v>1027.7178423246444</c:v>
                </c:pt>
                <c:pt idx="55">
                  <c:v>1164</c:v>
                </c:pt>
                <c:pt idx="56">
                  <c:v>1299.424280340593</c:v>
                </c:pt>
                <c:pt idx="57">
                  <c:v>1231.896774208352</c:v>
                </c:pt>
                <c:pt idx="58">
                  <c:v>1047.7546012329803</c:v>
                </c:pt>
                <c:pt idx="59">
                  <c:v>1070.295250315806</c:v>
                </c:pt>
                <c:pt idx="60">
                  <c:v>918</c:v>
                </c:pt>
                <c:pt idx="61">
                  <c:v>704.8101265802013</c:v>
                </c:pt>
                <c:pt idx="62">
                  <c:v>620</c:v>
                </c:pt>
                <c:pt idx="63">
                  <c:v>534.1935483835862</c:v>
                </c:pt>
                <c:pt idx="64">
                  <c:v>598.8694481817281</c:v>
                </c:pt>
                <c:pt idx="65">
                  <c:v>449.88929889337544</c:v>
                </c:pt>
                <c:pt idx="66">
                  <c:v>526.579881651001</c:v>
                </c:pt>
                <c:pt idx="67">
                  <c:v>638.7969924789664</c:v>
                </c:pt>
                <c:pt idx="68">
                  <c:v>494.42774566407445</c:v>
                </c:pt>
                <c:pt idx="69">
                  <c:v>483</c:v>
                </c:pt>
                <c:pt idx="70">
                  <c:v>470.63414634079527</c:v>
                </c:pt>
                <c:pt idx="71">
                  <c:v>449.47976878552225</c:v>
                </c:pt>
                <c:pt idx="72">
                  <c:v>447.24705882107924</c:v>
                </c:pt>
                <c:pt idx="73">
                  <c:v>477.60598503421744</c:v>
                </c:pt>
                <c:pt idx="74">
                  <c:v>375.261845384028</c:v>
                </c:pt>
                <c:pt idx="75">
                  <c:v>376.3066202096698</c:v>
                </c:pt>
                <c:pt idx="76">
                  <c:v>342</c:v>
                </c:pt>
                <c:pt idx="77">
                  <c:v>307.39517153812074</c:v>
                </c:pt>
                <c:pt idx="78">
                  <c:v>291.0104529586034</c:v>
                </c:pt>
                <c:pt idx="79">
                  <c:v>263.7788018431765</c:v>
                </c:pt>
                <c:pt idx="80">
                  <c:v>192.11136890909762</c:v>
                </c:pt>
                <c:pt idx="81">
                  <c:v>216.91772885155143</c:v>
                </c:pt>
                <c:pt idx="82">
                  <c:v>148.23529411790082</c:v>
                </c:pt>
              </c:numCache>
            </c:numRef>
          </c:val>
          <c:smooth val="0"/>
        </c:ser>
        <c:ser>
          <c:idx val="0"/>
          <c:order val="1"/>
          <c:tx>
            <c:v>2001</c:v>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69696"/>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06'!$C$23:$C$110</c:f>
              <c:numCache>
                <c:ptCount val="88"/>
                <c:pt idx="0">
                  <c:v>0</c:v>
                </c:pt>
                <c:pt idx="1">
                  <c:v>0</c:v>
                </c:pt>
                <c:pt idx="2">
                  <c:v>0</c:v>
                </c:pt>
                <c:pt idx="3">
                  <c:v>1.9565217391310536</c:v>
                </c:pt>
                <c:pt idx="4">
                  <c:v>1.7391304347694048</c:v>
                </c:pt>
                <c:pt idx="5">
                  <c:v>0</c:v>
                </c:pt>
                <c:pt idx="6">
                  <c:v>0</c:v>
                </c:pt>
                <c:pt idx="7">
                  <c:v>1.6345062429040609</c:v>
                </c:pt>
                <c:pt idx="8">
                  <c:v>14.883720930272855</c:v>
                </c:pt>
                <c:pt idx="9">
                  <c:v>12.72727272737375</c:v>
                </c:pt>
                <c:pt idx="10">
                  <c:v>20.00000000015875</c:v>
                </c:pt>
                <c:pt idx="11">
                  <c:v>30.6</c:v>
                </c:pt>
                <c:pt idx="12">
                  <c:v>41.1963589075351</c:v>
                </c:pt>
                <c:pt idx="13">
                  <c:v>35.0791717415893</c:v>
                </c:pt>
                <c:pt idx="14">
                  <c:v>35.12195121971165</c:v>
                </c:pt>
                <c:pt idx="15">
                  <c:v>56.07788595296633</c:v>
                </c:pt>
                <c:pt idx="16">
                  <c:v>39.947159841196935</c:v>
                </c:pt>
                <c:pt idx="17">
                  <c:v>96.48546144110006</c:v>
                </c:pt>
                <c:pt idx="18">
                  <c:v>231.0160427816835</c:v>
                </c:pt>
                <c:pt idx="19">
                  <c:v>295.2862849548602</c:v>
                </c:pt>
                <c:pt idx="20">
                  <c:v>253.284132841546</c:v>
                </c:pt>
                <c:pt idx="21">
                  <c:v>257.4965612097942</c:v>
                </c:pt>
                <c:pt idx="22">
                  <c:v>274.85477178051485</c:v>
                </c:pt>
                <c:pt idx="23">
                  <c:v>213.47204161468125</c:v>
                </c:pt>
                <c:pt idx="24">
                  <c:v>296.5803108801135</c:v>
                </c:pt>
                <c:pt idx="25">
                  <c:v>272.7</c:v>
                </c:pt>
                <c:pt idx="26">
                  <c:v>248.81632653179452</c:v>
                </c:pt>
                <c:pt idx="27">
                  <c:v>249.60000000232458</c:v>
                </c:pt>
                <c:pt idx="28">
                  <c:v>274.1917808214805</c:v>
                </c:pt>
                <c:pt idx="29">
                  <c:v>198.02403204266204</c:v>
                </c:pt>
                <c:pt idx="30">
                  <c:v>251.0091743140713</c:v>
                </c:pt>
                <c:pt idx="31">
                  <c:v>185.67901234621274</c:v>
                </c:pt>
                <c:pt idx="32">
                  <c:v>218.84</c:v>
                </c:pt>
                <c:pt idx="33">
                  <c:v>252</c:v>
                </c:pt>
                <c:pt idx="34">
                  <c:v>213.13598519824723</c:v>
                </c:pt>
                <c:pt idx="35">
                  <c:v>214</c:v>
                </c:pt>
                <c:pt idx="36">
                  <c:v>181</c:v>
                </c:pt>
                <c:pt idx="37">
                  <c:v>260</c:v>
                </c:pt>
                <c:pt idx="38">
                  <c:v>376.5042979933902</c:v>
                </c:pt>
                <c:pt idx="39">
                  <c:v>496.3487738394427</c:v>
                </c:pt>
                <c:pt idx="40">
                  <c:v>1426</c:v>
                </c:pt>
                <c:pt idx="41">
                  <c:v>1516</c:v>
                </c:pt>
                <c:pt idx="42">
                  <c:v>1638</c:v>
                </c:pt>
                <c:pt idx="43">
                  <c:v>1483</c:v>
                </c:pt>
                <c:pt idx="44">
                  <c:v>1319</c:v>
                </c:pt>
                <c:pt idx="45">
                  <c:v>997</c:v>
                </c:pt>
                <c:pt idx="46">
                  <c:v>1021.1214953232143</c:v>
                </c:pt>
                <c:pt idx="47">
                  <c:v>1219</c:v>
                </c:pt>
                <c:pt idx="48">
                  <c:v>1216</c:v>
                </c:pt>
                <c:pt idx="49">
                  <c:v>999</c:v>
                </c:pt>
                <c:pt idx="50">
                  <c:v>750</c:v>
                </c:pt>
                <c:pt idx="51">
                  <c:v>499</c:v>
                </c:pt>
                <c:pt idx="52">
                  <c:v>415</c:v>
                </c:pt>
                <c:pt idx="53">
                  <c:v>414</c:v>
                </c:pt>
                <c:pt idx="54">
                  <c:v>671</c:v>
                </c:pt>
                <c:pt idx="55">
                  <c:v>740</c:v>
                </c:pt>
                <c:pt idx="56">
                  <c:v>1334</c:v>
                </c:pt>
                <c:pt idx="57">
                  <c:v>1373</c:v>
                </c:pt>
                <c:pt idx="58">
                  <c:v>1486</c:v>
                </c:pt>
                <c:pt idx="59">
                  <c:v>1499</c:v>
                </c:pt>
                <c:pt idx="60">
                  <c:v>1159.067484669199</c:v>
                </c:pt>
                <c:pt idx="61">
                  <c:v>692</c:v>
                </c:pt>
                <c:pt idx="62">
                  <c:v>677</c:v>
                </c:pt>
                <c:pt idx="63">
                  <c:v>666</c:v>
                </c:pt>
                <c:pt idx="64">
                  <c:v>614</c:v>
                </c:pt>
                <c:pt idx="65">
                  <c:v>589</c:v>
                </c:pt>
                <c:pt idx="66">
                  <c:v>476</c:v>
                </c:pt>
                <c:pt idx="67">
                  <c:v>320</c:v>
                </c:pt>
                <c:pt idx="68">
                  <c:v>294</c:v>
                </c:pt>
                <c:pt idx="69">
                  <c:v>327</c:v>
                </c:pt>
                <c:pt idx="70">
                  <c:v>240</c:v>
                </c:pt>
                <c:pt idx="71">
                  <c:v>179</c:v>
                </c:pt>
                <c:pt idx="72">
                  <c:v>173</c:v>
                </c:pt>
                <c:pt idx="73">
                  <c:v>155</c:v>
                </c:pt>
                <c:pt idx="74">
                  <c:v>124</c:v>
                </c:pt>
                <c:pt idx="75">
                  <c:v>133</c:v>
                </c:pt>
                <c:pt idx="76">
                  <c:v>151</c:v>
                </c:pt>
                <c:pt idx="77">
                  <c:v>145</c:v>
                </c:pt>
                <c:pt idx="78">
                  <c:v>136</c:v>
                </c:pt>
                <c:pt idx="79">
                  <c:v>107</c:v>
                </c:pt>
                <c:pt idx="80">
                  <c:v>116</c:v>
                </c:pt>
                <c:pt idx="81">
                  <c:v>86.94339622660607</c:v>
                </c:pt>
              </c:numCache>
            </c:numRef>
          </c:val>
          <c:smooth val="0"/>
        </c:ser>
        <c:ser>
          <c:idx val="2"/>
          <c:order val="2"/>
          <c:tx>
            <c:v>2002</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06'!$D$23:$D$110</c:f>
              <c:numCache>
                <c:ptCount val="88"/>
                <c:pt idx="0">
                  <c:v>5.5</c:v>
                </c:pt>
                <c:pt idx="1">
                  <c:v>1.89</c:v>
                </c:pt>
                <c:pt idx="2">
                  <c:v>1.91</c:v>
                </c:pt>
                <c:pt idx="3">
                  <c:v>15.63</c:v>
                </c:pt>
                <c:pt idx="4">
                  <c:v>31.37</c:v>
                </c:pt>
                <c:pt idx="5">
                  <c:v>30.56</c:v>
                </c:pt>
                <c:pt idx="6">
                  <c:v>36.23</c:v>
                </c:pt>
                <c:pt idx="7">
                  <c:v>45.08</c:v>
                </c:pt>
                <c:pt idx="8">
                  <c:v>34.24</c:v>
                </c:pt>
                <c:pt idx="9">
                  <c:v>42.76</c:v>
                </c:pt>
                <c:pt idx="10">
                  <c:v>38.12</c:v>
                </c:pt>
                <c:pt idx="11">
                  <c:v>31.06</c:v>
                </c:pt>
                <c:pt idx="12">
                  <c:v>37.65</c:v>
                </c:pt>
                <c:pt idx="13">
                  <c:v>52.46</c:v>
                </c:pt>
                <c:pt idx="14">
                  <c:v>88.64</c:v>
                </c:pt>
                <c:pt idx="15">
                  <c:v>117.68</c:v>
                </c:pt>
                <c:pt idx="16">
                  <c:v>109.13</c:v>
                </c:pt>
                <c:pt idx="17">
                  <c:v>70.53</c:v>
                </c:pt>
                <c:pt idx="18">
                  <c:v>81.24</c:v>
                </c:pt>
                <c:pt idx="19">
                  <c:v>95.08</c:v>
                </c:pt>
                <c:pt idx="20">
                  <c:v>99.83</c:v>
                </c:pt>
                <c:pt idx="21">
                  <c:v>82.15</c:v>
                </c:pt>
                <c:pt idx="22">
                  <c:v>80</c:v>
                </c:pt>
                <c:pt idx="23">
                  <c:v>92.62</c:v>
                </c:pt>
                <c:pt idx="24">
                  <c:v>77.36</c:v>
                </c:pt>
                <c:pt idx="25">
                  <c:v>55.38</c:v>
                </c:pt>
                <c:pt idx="26">
                  <c:v>93.28</c:v>
                </c:pt>
                <c:pt idx="27">
                  <c:v>93.18</c:v>
                </c:pt>
                <c:pt idx="28">
                  <c:v>107.68</c:v>
                </c:pt>
                <c:pt idx="29">
                  <c:v>171.69</c:v>
                </c:pt>
                <c:pt idx="30">
                  <c:v>216.68</c:v>
                </c:pt>
                <c:pt idx="31">
                  <c:v>200.93</c:v>
                </c:pt>
                <c:pt idx="32">
                  <c:v>177.46</c:v>
                </c:pt>
                <c:pt idx="33">
                  <c:v>170</c:v>
                </c:pt>
                <c:pt idx="34">
                  <c:v>154</c:v>
                </c:pt>
                <c:pt idx="35">
                  <c:v>149</c:v>
                </c:pt>
                <c:pt idx="36">
                  <c:v>98</c:v>
                </c:pt>
                <c:pt idx="37">
                  <c:v>105</c:v>
                </c:pt>
                <c:pt idx="38">
                  <c:v>136</c:v>
                </c:pt>
                <c:pt idx="39">
                  <c:v>259</c:v>
                </c:pt>
                <c:pt idx="40">
                  <c:v>278</c:v>
                </c:pt>
                <c:pt idx="41">
                  <c:v>190</c:v>
                </c:pt>
                <c:pt idx="42">
                  <c:v>128</c:v>
                </c:pt>
                <c:pt idx="43">
                  <c:v>86</c:v>
                </c:pt>
                <c:pt idx="44">
                  <c:v>36</c:v>
                </c:pt>
                <c:pt idx="45">
                  <c:v>46</c:v>
                </c:pt>
                <c:pt idx="46">
                  <c:v>134</c:v>
                </c:pt>
                <c:pt idx="47">
                  <c:v>212</c:v>
                </c:pt>
                <c:pt idx="48">
                  <c:v>273</c:v>
                </c:pt>
                <c:pt idx="49">
                  <c:v>331</c:v>
                </c:pt>
                <c:pt idx="50">
                  <c:v>448</c:v>
                </c:pt>
                <c:pt idx="51">
                  <c:v>402</c:v>
                </c:pt>
                <c:pt idx="52">
                  <c:v>367</c:v>
                </c:pt>
                <c:pt idx="53">
                  <c:v>492</c:v>
                </c:pt>
                <c:pt idx="54">
                  <c:v>564</c:v>
                </c:pt>
                <c:pt idx="55">
                  <c:v>893</c:v>
                </c:pt>
                <c:pt idx="56">
                  <c:v>1067</c:v>
                </c:pt>
                <c:pt idx="57">
                  <c:v>1248</c:v>
                </c:pt>
                <c:pt idx="58">
                  <c:v>1306</c:v>
                </c:pt>
                <c:pt idx="59">
                  <c:v>1089</c:v>
                </c:pt>
                <c:pt idx="60">
                  <c:v>1019</c:v>
                </c:pt>
                <c:pt idx="61">
                  <c:v>946</c:v>
                </c:pt>
                <c:pt idx="62">
                  <c:v>1131</c:v>
                </c:pt>
                <c:pt idx="63">
                  <c:v>1288</c:v>
                </c:pt>
                <c:pt idx="64">
                  <c:v>1734</c:v>
                </c:pt>
                <c:pt idx="65">
                  <c:v>1488</c:v>
                </c:pt>
                <c:pt idx="66">
                  <c:v>1375</c:v>
                </c:pt>
                <c:pt idx="67">
                  <c:v>1287</c:v>
                </c:pt>
                <c:pt idx="68">
                  <c:v>1604</c:v>
                </c:pt>
                <c:pt idx="69">
                  <c:v>1715</c:v>
                </c:pt>
                <c:pt idx="70">
                  <c:v>1770</c:v>
                </c:pt>
                <c:pt idx="71">
                  <c:v>2003</c:v>
                </c:pt>
                <c:pt idx="72">
                  <c:v>1922</c:v>
                </c:pt>
                <c:pt idx="73">
                  <c:v>1127</c:v>
                </c:pt>
                <c:pt idx="74">
                  <c:v>1101</c:v>
                </c:pt>
                <c:pt idx="75">
                  <c:v>922</c:v>
                </c:pt>
                <c:pt idx="76">
                  <c:v>704</c:v>
                </c:pt>
                <c:pt idx="77">
                  <c:v>550</c:v>
                </c:pt>
                <c:pt idx="78">
                  <c:v>398</c:v>
                </c:pt>
                <c:pt idx="79">
                  <c:v>253</c:v>
                </c:pt>
                <c:pt idx="80">
                  <c:v>165</c:v>
                </c:pt>
                <c:pt idx="81">
                  <c:v>152</c:v>
                </c:pt>
                <c:pt idx="82">
                  <c:v>106</c:v>
                </c:pt>
                <c:pt idx="83">
                  <c:v>96</c:v>
                </c:pt>
                <c:pt idx="84">
                  <c:v>100</c:v>
                </c:pt>
              </c:numCache>
            </c:numRef>
          </c:val>
          <c:smooth val="0"/>
        </c:ser>
        <c:ser>
          <c:idx val="3"/>
          <c:order val="3"/>
          <c:tx>
            <c:v>2003</c:v>
          </c:tx>
          <c:spPr>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000000"/>
              </a:solidFill>
              <a:ln>
                <a:solidFill>
                  <a:srgbClr val="000000"/>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06'!$E$23:$E$110</c:f>
              <c:numCache>
                <c:ptCount val="88"/>
                <c:pt idx="3">
                  <c:v>1.93</c:v>
                </c:pt>
                <c:pt idx="4">
                  <c:v>1.93</c:v>
                </c:pt>
                <c:pt idx="5">
                  <c:v>1.81</c:v>
                </c:pt>
                <c:pt idx="6">
                  <c:v>5.85</c:v>
                </c:pt>
                <c:pt idx="7">
                  <c:v>1.76</c:v>
                </c:pt>
                <c:pt idx="8">
                  <c:v>3.53</c:v>
                </c:pt>
                <c:pt idx="9">
                  <c:v>10</c:v>
                </c:pt>
                <c:pt idx="10">
                  <c:v>3.86</c:v>
                </c:pt>
                <c:pt idx="11">
                  <c:v>1.71</c:v>
                </c:pt>
                <c:pt idx="12">
                  <c:v>3.31</c:v>
                </c:pt>
                <c:pt idx="13">
                  <c:v>11.48</c:v>
                </c:pt>
                <c:pt idx="14">
                  <c:v>3.44</c:v>
                </c:pt>
                <c:pt idx="15">
                  <c:v>1.95</c:v>
                </c:pt>
                <c:pt idx="16">
                  <c:v>16.62</c:v>
                </c:pt>
                <c:pt idx="17">
                  <c:v>10.23</c:v>
                </c:pt>
                <c:pt idx="18">
                  <c:v>16.1</c:v>
                </c:pt>
                <c:pt idx="19">
                  <c:v>20.67</c:v>
                </c:pt>
                <c:pt idx="20">
                  <c:v>46.63</c:v>
                </c:pt>
                <c:pt idx="21">
                  <c:v>62.31</c:v>
                </c:pt>
                <c:pt idx="22">
                  <c:v>70.15</c:v>
                </c:pt>
                <c:pt idx="23">
                  <c:v>101.54</c:v>
                </c:pt>
                <c:pt idx="24">
                  <c:v>73.75</c:v>
                </c:pt>
                <c:pt idx="25">
                  <c:v>83.2</c:v>
                </c:pt>
                <c:pt idx="26">
                  <c:v>99.63</c:v>
                </c:pt>
                <c:pt idx="27">
                  <c:v>84.62</c:v>
                </c:pt>
                <c:pt idx="28">
                  <c:v>94.53</c:v>
                </c:pt>
                <c:pt idx="29">
                  <c:v>74.31</c:v>
                </c:pt>
                <c:pt idx="30">
                  <c:v>0</c:v>
                </c:pt>
                <c:pt idx="31">
                  <c:v>69.97</c:v>
                </c:pt>
                <c:pt idx="32">
                  <c:v>55</c:v>
                </c:pt>
                <c:pt idx="33">
                  <c:v>105</c:v>
                </c:pt>
                <c:pt idx="34">
                  <c:v>116</c:v>
                </c:pt>
                <c:pt idx="35">
                  <c:v>183</c:v>
                </c:pt>
                <c:pt idx="36">
                  <c:v>160</c:v>
                </c:pt>
                <c:pt idx="37">
                  <c:v>167</c:v>
                </c:pt>
                <c:pt idx="38">
                  <c:v>218</c:v>
                </c:pt>
                <c:pt idx="39">
                  <c:v>220</c:v>
                </c:pt>
                <c:pt idx="40">
                  <c:v>159</c:v>
                </c:pt>
                <c:pt idx="41">
                  <c:v>211</c:v>
                </c:pt>
                <c:pt idx="42">
                  <c:v>256</c:v>
                </c:pt>
                <c:pt idx="43">
                  <c:v>167</c:v>
                </c:pt>
                <c:pt idx="44">
                  <c:v>240</c:v>
                </c:pt>
                <c:pt idx="45">
                  <c:v>138</c:v>
                </c:pt>
                <c:pt idx="46">
                  <c:v>207</c:v>
                </c:pt>
                <c:pt idx="47">
                  <c:v>187</c:v>
                </c:pt>
                <c:pt idx="48">
                  <c:v>217</c:v>
                </c:pt>
                <c:pt idx="49">
                  <c:v>244</c:v>
                </c:pt>
                <c:pt idx="50">
                  <c:v>246</c:v>
                </c:pt>
                <c:pt idx="51">
                  <c:v>280</c:v>
                </c:pt>
                <c:pt idx="52">
                  <c:v>359</c:v>
                </c:pt>
                <c:pt idx="53">
                  <c:v>368</c:v>
                </c:pt>
                <c:pt idx="54">
                  <c:v>340</c:v>
                </c:pt>
                <c:pt idx="55">
                  <c:v>446</c:v>
                </c:pt>
                <c:pt idx="56">
                  <c:v>558</c:v>
                </c:pt>
                <c:pt idx="57">
                  <c:v>613</c:v>
                </c:pt>
                <c:pt idx="58">
                  <c:v>443</c:v>
                </c:pt>
                <c:pt idx="59">
                  <c:v>411</c:v>
                </c:pt>
                <c:pt idx="60">
                  <c:v>446</c:v>
                </c:pt>
                <c:pt idx="61">
                  <c:v>418</c:v>
                </c:pt>
                <c:pt idx="62">
                  <c:v>328</c:v>
                </c:pt>
                <c:pt idx="63">
                  <c:v>389</c:v>
                </c:pt>
                <c:pt idx="64">
                  <c:v>415</c:v>
                </c:pt>
                <c:pt idx="65">
                  <c:v>548</c:v>
                </c:pt>
                <c:pt idx="66">
                  <c:v>629</c:v>
                </c:pt>
                <c:pt idx="67">
                  <c:v>763</c:v>
                </c:pt>
                <c:pt idx="68">
                  <c:v>704</c:v>
                </c:pt>
                <c:pt idx="69">
                  <c:v>671</c:v>
                </c:pt>
                <c:pt idx="70">
                  <c:v>749</c:v>
                </c:pt>
                <c:pt idx="71">
                  <c:v>743</c:v>
                </c:pt>
                <c:pt idx="72">
                  <c:v>1736.48</c:v>
                </c:pt>
                <c:pt idx="73">
                  <c:v>1717</c:v>
                </c:pt>
                <c:pt idx="74">
                  <c:v>1215</c:v>
                </c:pt>
                <c:pt idx="75">
                  <c:v>994.12</c:v>
                </c:pt>
                <c:pt idx="76">
                  <c:v>819</c:v>
                </c:pt>
                <c:pt idx="77">
                  <c:v>544</c:v>
                </c:pt>
                <c:pt idx="78">
                  <c:v>279</c:v>
                </c:pt>
                <c:pt idx="79">
                  <c:v>153</c:v>
                </c:pt>
                <c:pt idx="80">
                  <c:v>166</c:v>
                </c:pt>
                <c:pt idx="81">
                  <c:v>170</c:v>
                </c:pt>
                <c:pt idx="82">
                  <c:v>197</c:v>
                </c:pt>
                <c:pt idx="83">
                  <c:v>123.99</c:v>
                </c:pt>
              </c:numCache>
            </c:numRef>
          </c:val>
          <c:smooth val="0"/>
        </c:ser>
        <c:ser>
          <c:idx val="4"/>
          <c:order val="4"/>
          <c:tx>
            <c:v>2004</c:v>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06'!$F$23:$F$110</c:f>
              <c:numCache>
                <c:ptCount val="88"/>
                <c:pt idx="0">
                  <c:v>0</c:v>
                </c:pt>
                <c:pt idx="1">
                  <c:v>3.6722203332199936</c:v>
                </c:pt>
                <c:pt idx="2">
                  <c:v>9.088422779963395</c:v>
                </c:pt>
                <c:pt idx="3">
                  <c:v>9.49471416954219</c:v>
                </c:pt>
                <c:pt idx="4">
                  <c:v>11.649587795669927</c:v>
                </c:pt>
                <c:pt idx="5">
                  <c:v>10.56041068263766</c:v>
                </c:pt>
                <c:pt idx="6">
                  <c:v>5.264761440497228</c:v>
                </c:pt>
                <c:pt idx="7">
                  <c:v>5.053321115941746</c:v>
                </c:pt>
                <c:pt idx="8">
                  <c:v>5.447552594523023</c:v>
                </c:pt>
                <c:pt idx="9">
                  <c:v>10.773962922936237</c:v>
                </c:pt>
                <c:pt idx="10">
                  <c:v>9.031421821754856</c:v>
                </c:pt>
                <c:pt idx="11">
                  <c:v>9.256481679880011</c:v>
                </c:pt>
                <c:pt idx="12">
                  <c:v>22.487386882357647</c:v>
                </c:pt>
                <c:pt idx="13">
                  <c:v>13.254728352582788</c:v>
                </c:pt>
                <c:pt idx="14">
                  <c:v>35.08273271749061</c:v>
                </c:pt>
                <c:pt idx="15">
                  <c:v>75.59978023319701</c:v>
                </c:pt>
                <c:pt idx="16">
                  <c:v>80.01445608962774</c:v>
                </c:pt>
                <c:pt idx="17">
                  <c:v>71.74416808280549</c:v>
                </c:pt>
                <c:pt idx="18">
                  <c:v>142.2681701648707</c:v>
                </c:pt>
                <c:pt idx="19">
                  <c:v>99.57678355501814</c:v>
                </c:pt>
                <c:pt idx="20">
                  <c:v>89.73515665570365</c:v>
                </c:pt>
                <c:pt idx="21">
                  <c:v>80.06</c:v>
                </c:pt>
                <c:pt idx="22">
                  <c:v>70.38175287888326</c:v>
                </c:pt>
                <c:pt idx="23">
                  <c:v>64.00074074931423</c:v>
                </c:pt>
                <c:pt idx="24">
                  <c:v>49.00056713619371</c:v>
                </c:pt>
                <c:pt idx="25">
                  <c:v>48.00055556198568</c:v>
                </c:pt>
                <c:pt idx="26">
                  <c:v>60.000694452482094</c:v>
                </c:pt>
                <c:pt idx="27">
                  <c:v>22.53932642892547</c:v>
                </c:pt>
                <c:pt idx="28">
                  <c:v>118.97934386391259</c:v>
                </c:pt>
                <c:pt idx="29">
                  <c:v>103.00119214342759</c:v>
                </c:pt>
                <c:pt idx="30">
                  <c:v>233.0026967904721</c:v>
                </c:pt>
                <c:pt idx="31">
                  <c:v>166.0019213185338</c:v>
                </c:pt>
                <c:pt idx="32">
                  <c:v>253.0029282746328</c:v>
                </c:pt>
                <c:pt idx="33">
                  <c:v>261.0030208682971</c:v>
                </c:pt>
                <c:pt idx="34">
                  <c:v>180.00208335744628</c:v>
                </c:pt>
                <c:pt idx="35">
                  <c:v>123.0014236275883</c:v>
                </c:pt>
                <c:pt idx="36">
                  <c:v>125.00144677600436</c:v>
                </c:pt>
                <c:pt idx="37">
                  <c:v>123.0014236275883</c:v>
                </c:pt>
                <c:pt idx="38">
                  <c:v>98.00113427238742</c:v>
                </c:pt>
                <c:pt idx="39">
                  <c:v>124.53056812267289</c:v>
                </c:pt>
                <c:pt idx="40">
                  <c:v>101.00116899501153</c:v>
                </c:pt>
                <c:pt idx="41">
                  <c:v>180.00208335744628</c:v>
                </c:pt>
                <c:pt idx="42">
                  <c:v>190.00219909952662</c:v>
                </c:pt>
                <c:pt idx="43">
                  <c:v>218.00252317735158</c:v>
                </c:pt>
                <c:pt idx="44">
                  <c:v>266.00307873933724</c:v>
                </c:pt>
                <c:pt idx="45">
                  <c:v>292.0033796687462</c:v>
                </c:pt>
                <c:pt idx="46">
                  <c:v>178.0020602090302</c:v>
                </c:pt>
                <c:pt idx="47">
                  <c:v>186.0021528026945</c:v>
                </c:pt>
                <c:pt idx="48">
                  <c:v>169.00195604115788</c:v>
                </c:pt>
                <c:pt idx="49">
                  <c:v>101.00116899501153</c:v>
                </c:pt>
                <c:pt idx="50">
                  <c:v>72.00083334297851</c:v>
                </c:pt>
                <c:pt idx="51">
                  <c:v>119.00137733075616</c:v>
                </c:pt>
                <c:pt idx="52">
                  <c:v>167.00193289274182</c:v>
                </c:pt>
                <c:pt idx="53">
                  <c:v>373.004317179597</c:v>
                </c:pt>
                <c:pt idx="54">
                  <c:v>493.0057060845612</c:v>
                </c:pt>
                <c:pt idx="55">
                  <c:v>552.0063889628352</c:v>
                </c:pt>
                <c:pt idx="56">
                  <c:v>535.2966652230402</c:v>
                </c:pt>
                <c:pt idx="57">
                  <c:v>438.14380418154</c:v>
                </c:pt>
                <c:pt idx="58">
                  <c:v>379.0043866248452</c:v>
                </c:pt>
                <c:pt idx="59">
                  <c:v>412.00476857371035</c:v>
                </c:pt>
                <c:pt idx="60">
                  <c:v>526.0060880334263</c:v>
                </c:pt>
                <c:pt idx="61">
                  <c:v>508.0058796976817</c:v>
                </c:pt>
                <c:pt idx="62">
                  <c:v>649.0075116610146</c:v>
                </c:pt>
                <c:pt idx="63">
                  <c:v>707.0081829650807</c:v>
                </c:pt>
                <c:pt idx="64">
                  <c:v>620.0071760089816</c:v>
                </c:pt>
                <c:pt idx="65">
                  <c:v>438.0050695031192</c:v>
                </c:pt>
                <c:pt idx="66">
                  <c:v>357.0041319922684</c:v>
                </c:pt>
                <c:pt idx="67">
                  <c:v>250.22506019051607</c:v>
                </c:pt>
                <c:pt idx="68">
                  <c:v>135.0015625180847</c:v>
                </c:pt>
                <c:pt idx="69">
                  <c:v>166.0019213185338</c:v>
                </c:pt>
                <c:pt idx="70">
                  <c:v>206.00238428685518</c:v>
                </c:pt>
                <c:pt idx="71">
                  <c:v>128.00148149862846</c:v>
                </c:pt>
                <c:pt idx="72">
                  <c:v>159.00184029907754</c:v>
                </c:pt>
                <c:pt idx="73">
                  <c:v>162.00187502170164</c:v>
                </c:pt>
                <c:pt idx="74">
                  <c:v>192.0022222479427</c:v>
                </c:pt>
                <c:pt idx="75">
                  <c:v>134.00155094387668</c:v>
                </c:pt>
                <c:pt idx="76">
                  <c:v>146.0016898343731</c:v>
                </c:pt>
                <c:pt idx="77">
                  <c:v>255.00295142304887</c:v>
                </c:pt>
                <c:pt idx="78">
                  <c:v>313.00362272711493</c:v>
                </c:pt>
                <c:pt idx="79">
                  <c:v>364.0042130117247</c:v>
                </c:pt>
                <c:pt idx="80">
                  <c:v>232.81949673073115</c:v>
                </c:pt>
                <c:pt idx="81">
                  <c:v>316.2618342861016</c:v>
                </c:pt>
                <c:pt idx="82">
                  <c:v>394.38480594549964</c:v>
                </c:pt>
                <c:pt idx="83">
                  <c:v>320.64</c:v>
                </c:pt>
                <c:pt idx="84">
                  <c:v>158.2669640012744</c:v>
                </c:pt>
                <c:pt idx="85">
                  <c:v>216</c:v>
                </c:pt>
                <c:pt idx="86">
                  <c:v>189.75700934579442</c:v>
                </c:pt>
                <c:pt idx="87">
                  <c:v>0</c:v>
                </c:pt>
              </c:numCache>
            </c:numRef>
          </c:val>
          <c:smooth val="0"/>
        </c:ser>
        <c:ser>
          <c:idx val="5"/>
          <c:order val="5"/>
          <c:tx>
            <c:v>2005</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06'!$G$23:$G$110</c:f>
              <c:numCache>
                <c:ptCount val="88"/>
                <c:pt idx="0">
                  <c:v>1.635248694072224</c:v>
                </c:pt>
                <c:pt idx="1">
                  <c:v>0</c:v>
                </c:pt>
                <c:pt idx="2">
                  <c:v>1.9413112838718376</c:v>
                </c:pt>
                <c:pt idx="3">
                  <c:v>0</c:v>
                </c:pt>
                <c:pt idx="4">
                  <c:v>3.4086874186294236</c:v>
                </c:pt>
                <c:pt idx="5">
                  <c:v>5.248344706096745</c:v>
                </c:pt>
                <c:pt idx="6">
                  <c:v>8.353637312913332</c:v>
                </c:pt>
                <c:pt idx="7">
                  <c:v>11.269495220526581</c:v>
                </c:pt>
                <c:pt idx="8">
                  <c:v>15.872303076075198</c:v>
                </c:pt>
                <c:pt idx="9">
                  <c:v>13.045447682319189</c:v>
                </c:pt>
                <c:pt idx="10">
                  <c:v>30.408259033317695</c:v>
                </c:pt>
                <c:pt idx="11">
                  <c:v>43.19624380488653</c:v>
                </c:pt>
                <c:pt idx="12">
                  <c:v>72.37590586768488</c:v>
                </c:pt>
                <c:pt idx="13">
                  <c:v>58.775510204081634</c:v>
                </c:pt>
                <c:pt idx="14">
                  <c:v>79.04698370342135</c:v>
                </c:pt>
                <c:pt idx="15">
                  <c:v>76.72559941874546</c:v>
                </c:pt>
                <c:pt idx="16">
                  <c:v>109.8993474173211</c:v>
                </c:pt>
                <c:pt idx="17">
                  <c:v>104.20100502512561</c:v>
                </c:pt>
                <c:pt idx="18">
                  <c:v>128.0487804878049</c:v>
                </c:pt>
                <c:pt idx="19">
                  <c:v>145.86206896551727</c:v>
                </c:pt>
                <c:pt idx="20">
                  <c:v>142.28571428571428</c:v>
                </c:pt>
                <c:pt idx="21">
                  <c:v>122.6304999211481</c:v>
                </c:pt>
                <c:pt idx="22">
                  <c:v>200.53364523557144</c:v>
                </c:pt>
                <c:pt idx="23">
                  <c:v>122.89670752625194</c:v>
                </c:pt>
                <c:pt idx="24">
                  <c:v>279.72949673365383</c:v>
                </c:pt>
                <c:pt idx="25">
                  <c:v>327.60549059481434</c:v>
                </c:pt>
                <c:pt idx="26">
                  <c:v>239.67705206500364</c:v>
                </c:pt>
                <c:pt idx="27">
                  <c:v>368.26571233262285</c:v>
                </c:pt>
                <c:pt idx="28">
                  <c:v>313.52339695354374</c:v>
                </c:pt>
                <c:pt idx="29">
                  <c:v>377.00436347642915</c:v>
                </c:pt>
                <c:pt idx="30">
                  <c:v>739.0085533397378</c:v>
                </c:pt>
                <c:pt idx="31">
                  <c:v>957.0110765170894</c:v>
                </c:pt>
                <c:pt idx="32">
                  <c:v>974.0112732786258</c:v>
                </c:pt>
                <c:pt idx="33">
                  <c:v>991.0114700401625</c:v>
                </c:pt>
                <c:pt idx="34">
                  <c:v>1078.0124769962617</c:v>
                </c:pt>
                <c:pt idx="35">
                  <c:v>1065.012326531557</c:v>
                </c:pt>
                <c:pt idx="36">
                  <c:v>1176.0136112686491</c:v>
                </c:pt>
                <c:pt idx="37">
                  <c:v>1021.0118172664036</c:v>
                </c:pt>
                <c:pt idx="38">
                  <c:v>677.0078357388396</c:v>
                </c:pt>
                <c:pt idx="39">
                  <c:v>625.0072338800218</c:v>
                </c:pt>
                <c:pt idx="40">
                  <c:v>752.0087038044422</c:v>
                </c:pt>
                <c:pt idx="41">
                  <c:v>981.0113542980823</c:v>
                </c:pt>
                <c:pt idx="42">
                  <c:v>1399.9147848317002</c:v>
                </c:pt>
                <c:pt idx="43">
                  <c:v>1560.0180557645344</c:v>
                </c:pt>
                <c:pt idx="44">
                  <c:v>1496.0173150152202</c:v>
                </c:pt>
                <c:pt idx="45">
                  <c:v>1247.0144330374194</c:v>
                </c:pt>
                <c:pt idx="46">
                  <c:v>1045.0120950473965</c:v>
                </c:pt>
                <c:pt idx="47">
                  <c:v>879.0101737288626</c:v>
                </c:pt>
                <c:pt idx="48">
                  <c:v>673.0077894420075</c:v>
                </c:pt>
                <c:pt idx="49">
                  <c:v>576.0066667438281</c:v>
                </c:pt>
                <c:pt idx="50">
                  <c:v>469.00542830356835</c:v>
                </c:pt>
                <c:pt idx="51">
                  <c:v>561.0064931307076</c:v>
                </c:pt>
                <c:pt idx="52">
                  <c:v>705.0081598166646</c:v>
                </c:pt>
                <c:pt idx="53">
                  <c:v>924.0106945682242</c:v>
                </c:pt>
                <c:pt idx="54">
                  <c:v>1254.0145140568757</c:v>
                </c:pt>
                <c:pt idx="55">
                  <c:v>1250.0144677600435</c:v>
                </c:pt>
                <c:pt idx="56">
                  <c:v>1819.0210534844152</c:v>
                </c:pt>
                <c:pt idx="57">
                  <c:v>2703.0312850843184</c:v>
                </c:pt>
                <c:pt idx="58">
                  <c:v>3734.043218092802</c:v>
                </c:pt>
                <c:pt idx="59">
                  <c:v>3956.0457875669863</c:v>
                </c:pt>
                <c:pt idx="60">
                  <c:v>4327.902946273831</c:v>
                </c:pt>
                <c:pt idx="61">
                  <c:v>3571.0537452391027</c:v>
                </c:pt>
                <c:pt idx="62">
                  <c:v>2697.112860892388</c:v>
                </c:pt>
                <c:pt idx="63">
                  <c:v>2777.633289986996</c:v>
                </c:pt>
                <c:pt idx="64">
                  <c:v>2795.448798988622</c:v>
                </c:pt>
                <c:pt idx="65">
                  <c:v>2101.769165964617</c:v>
                </c:pt>
                <c:pt idx="66">
                  <c:v>1690.7492674759314</c:v>
                </c:pt>
                <c:pt idx="67">
                  <c:v>1470.4154427192616</c:v>
                </c:pt>
                <c:pt idx="68">
                  <c:v>1222.1476510067114</c:v>
                </c:pt>
                <c:pt idx="69">
                  <c:v>1029.002514668902</c:v>
                </c:pt>
                <c:pt idx="70">
                  <c:v>954.6074926883618</c:v>
                </c:pt>
                <c:pt idx="71">
                  <c:v>944.5096395641242</c:v>
                </c:pt>
                <c:pt idx="72">
                  <c:v>863.0343671416597</c:v>
                </c:pt>
                <c:pt idx="73">
                  <c:v>1045.8119577294974</c:v>
                </c:pt>
                <c:pt idx="74">
                  <c:v>1167.7039529015979</c:v>
                </c:pt>
                <c:pt idx="75">
                  <c:v>1087.704574066303</c:v>
                </c:pt>
                <c:pt idx="76">
                  <c:v>1169.4872863693206</c:v>
                </c:pt>
                <c:pt idx="77">
                  <c:v>1233.5309060118543</c:v>
                </c:pt>
                <c:pt idx="78">
                  <c:v>1294.7103274559192</c:v>
                </c:pt>
                <c:pt idx="79">
                  <c:v>1351.3784461152882</c:v>
                </c:pt>
                <c:pt idx="80">
                  <c:v>1121.7501051745899</c:v>
                </c:pt>
                <c:pt idx="81">
                  <c:v>893.8622129436326</c:v>
                </c:pt>
                <c:pt idx="82">
                  <c:v>440.52564646036456</c:v>
                </c:pt>
                <c:pt idx="83">
                  <c:v>376.7849686847599</c:v>
                </c:pt>
                <c:pt idx="84">
                  <c:v>308.4402889927752</c:v>
                </c:pt>
              </c:numCache>
            </c:numRef>
          </c:val>
          <c:smooth val="0"/>
        </c:ser>
        <c:ser>
          <c:idx val="6"/>
          <c:order val="6"/>
          <c:tx>
            <c:v>2006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'[3]Chum 06'!$A$23:$A$110</c:f>
              <c:numCache>
                <c:ptCount val="88"/>
                <c:pt idx="0">
                  <c:v>38165</c:v>
                </c:pt>
                <c:pt idx="1">
                  <c:v>38166</c:v>
                </c:pt>
                <c:pt idx="2">
                  <c:v>38167</c:v>
                </c:pt>
                <c:pt idx="3">
                  <c:v>38168</c:v>
                </c:pt>
                <c:pt idx="4">
                  <c:v>38169</c:v>
                </c:pt>
                <c:pt idx="5">
                  <c:v>38170</c:v>
                </c:pt>
                <c:pt idx="6">
                  <c:v>38171</c:v>
                </c:pt>
                <c:pt idx="7">
                  <c:v>38172</c:v>
                </c:pt>
                <c:pt idx="8">
                  <c:v>38173</c:v>
                </c:pt>
                <c:pt idx="9">
                  <c:v>38174</c:v>
                </c:pt>
                <c:pt idx="10">
                  <c:v>38175</c:v>
                </c:pt>
                <c:pt idx="11">
                  <c:v>38176</c:v>
                </c:pt>
                <c:pt idx="12">
                  <c:v>38177</c:v>
                </c:pt>
                <c:pt idx="13">
                  <c:v>38178</c:v>
                </c:pt>
                <c:pt idx="14">
                  <c:v>38179</c:v>
                </c:pt>
                <c:pt idx="15">
                  <c:v>38180</c:v>
                </c:pt>
                <c:pt idx="16">
                  <c:v>38181</c:v>
                </c:pt>
                <c:pt idx="17">
                  <c:v>38182</c:v>
                </c:pt>
                <c:pt idx="18">
                  <c:v>38183</c:v>
                </c:pt>
                <c:pt idx="19">
                  <c:v>38184</c:v>
                </c:pt>
                <c:pt idx="20">
                  <c:v>38185</c:v>
                </c:pt>
                <c:pt idx="21">
                  <c:v>38186</c:v>
                </c:pt>
                <c:pt idx="22">
                  <c:v>38187</c:v>
                </c:pt>
                <c:pt idx="23">
                  <c:v>38188</c:v>
                </c:pt>
                <c:pt idx="24">
                  <c:v>38189</c:v>
                </c:pt>
                <c:pt idx="25">
                  <c:v>38190</c:v>
                </c:pt>
                <c:pt idx="26">
                  <c:v>38191</c:v>
                </c:pt>
                <c:pt idx="27">
                  <c:v>38192</c:v>
                </c:pt>
                <c:pt idx="28">
                  <c:v>38193</c:v>
                </c:pt>
                <c:pt idx="29">
                  <c:v>38194</c:v>
                </c:pt>
                <c:pt idx="30">
                  <c:v>38195</c:v>
                </c:pt>
                <c:pt idx="31">
                  <c:v>38196</c:v>
                </c:pt>
                <c:pt idx="32">
                  <c:v>38197</c:v>
                </c:pt>
                <c:pt idx="33">
                  <c:v>38198</c:v>
                </c:pt>
                <c:pt idx="34">
                  <c:v>38199</c:v>
                </c:pt>
                <c:pt idx="35">
                  <c:v>38200</c:v>
                </c:pt>
                <c:pt idx="36">
                  <c:v>38201</c:v>
                </c:pt>
                <c:pt idx="37">
                  <c:v>38202</c:v>
                </c:pt>
                <c:pt idx="38">
                  <c:v>38203</c:v>
                </c:pt>
                <c:pt idx="39">
                  <c:v>38204</c:v>
                </c:pt>
                <c:pt idx="40">
                  <c:v>38205</c:v>
                </c:pt>
                <c:pt idx="41">
                  <c:v>38206</c:v>
                </c:pt>
                <c:pt idx="42">
                  <c:v>38207</c:v>
                </c:pt>
                <c:pt idx="43">
                  <c:v>38208</c:v>
                </c:pt>
                <c:pt idx="44">
                  <c:v>38209</c:v>
                </c:pt>
                <c:pt idx="45">
                  <c:v>38210</c:v>
                </c:pt>
                <c:pt idx="46">
                  <c:v>38211</c:v>
                </c:pt>
                <c:pt idx="47">
                  <c:v>38212</c:v>
                </c:pt>
                <c:pt idx="48">
                  <c:v>38213</c:v>
                </c:pt>
                <c:pt idx="49">
                  <c:v>38214</c:v>
                </c:pt>
                <c:pt idx="50">
                  <c:v>38215</c:v>
                </c:pt>
                <c:pt idx="51">
                  <c:v>38216</c:v>
                </c:pt>
                <c:pt idx="52">
                  <c:v>38217</c:v>
                </c:pt>
                <c:pt idx="53">
                  <c:v>38218</c:v>
                </c:pt>
                <c:pt idx="54">
                  <c:v>38219</c:v>
                </c:pt>
                <c:pt idx="55">
                  <c:v>38220</c:v>
                </c:pt>
                <c:pt idx="56">
                  <c:v>38221</c:v>
                </c:pt>
                <c:pt idx="57">
                  <c:v>38222</c:v>
                </c:pt>
                <c:pt idx="58">
                  <c:v>38223</c:v>
                </c:pt>
                <c:pt idx="59">
                  <c:v>38224</c:v>
                </c:pt>
                <c:pt idx="60">
                  <c:v>38225</c:v>
                </c:pt>
                <c:pt idx="61">
                  <c:v>38226</c:v>
                </c:pt>
                <c:pt idx="62">
                  <c:v>38227</c:v>
                </c:pt>
                <c:pt idx="63">
                  <c:v>38228</c:v>
                </c:pt>
                <c:pt idx="64">
                  <c:v>38229</c:v>
                </c:pt>
                <c:pt idx="65">
                  <c:v>38230</c:v>
                </c:pt>
                <c:pt idx="66">
                  <c:v>38231</c:v>
                </c:pt>
                <c:pt idx="67">
                  <c:v>38232</c:v>
                </c:pt>
                <c:pt idx="68">
                  <c:v>38233</c:v>
                </c:pt>
                <c:pt idx="69">
                  <c:v>38234</c:v>
                </c:pt>
                <c:pt idx="70">
                  <c:v>38235</c:v>
                </c:pt>
                <c:pt idx="71">
                  <c:v>38236</c:v>
                </c:pt>
                <c:pt idx="72">
                  <c:v>38237</c:v>
                </c:pt>
                <c:pt idx="73">
                  <c:v>38238</c:v>
                </c:pt>
                <c:pt idx="74">
                  <c:v>38239</c:v>
                </c:pt>
                <c:pt idx="75">
                  <c:v>38240</c:v>
                </c:pt>
                <c:pt idx="76">
                  <c:v>38241</c:v>
                </c:pt>
                <c:pt idx="77">
                  <c:v>38242</c:v>
                </c:pt>
                <c:pt idx="78">
                  <c:v>38243</c:v>
                </c:pt>
                <c:pt idx="79">
                  <c:v>38244</c:v>
                </c:pt>
                <c:pt idx="80">
                  <c:v>38245</c:v>
                </c:pt>
                <c:pt idx="81">
                  <c:v>38246</c:v>
                </c:pt>
                <c:pt idx="82">
                  <c:v>38247</c:v>
                </c:pt>
                <c:pt idx="83">
                  <c:v>38248</c:v>
                </c:pt>
                <c:pt idx="84">
                  <c:v>38249</c:v>
                </c:pt>
                <c:pt idx="85">
                  <c:v>38250</c:v>
                </c:pt>
                <c:pt idx="86">
                  <c:v>38251</c:v>
                </c:pt>
                <c:pt idx="87">
                  <c:v>38252</c:v>
                </c:pt>
              </c:numCache>
            </c:numRef>
          </c:cat>
          <c:val>
            <c:numRef>
              <c:f>'[3]Chum 06'!$H$23:$H$110</c:f>
              <c:numCache>
                <c:ptCount val="88"/>
                <c:pt idx="1">
                  <c:v>1.627118644067797</c:v>
                </c:pt>
                <c:pt idx="2">
                  <c:v>6.599198014130229</c:v>
                </c:pt>
                <c:pt idx="3">
                  <c:v>4.88135593220339</c:v>
                </c:pt>
                <c:pt idx="4">
                  <c:v>9.76271186440678</c:v>
                </c:pt>
                <c:pt idx="5">
                  <c:v>21.637032613511586</c:v>
                </c:pt>
                <c:pt idx="6">
                  <c:v>42.30508474576271</c:v>
                </c:pt>
                <c:pt idx="7">
                  <c:v>16.295737457563185</c:v>
                </c:pt>
                <c:pt idx="8">
                  <c:v>104.135593220339</c:v>
                </c:pt>
                <c:pt idx="9">
                  <c:v>157.26962457337885</c:v>
                </c:pt>
                <c:pt idx="10">
                  <c:v>213.51724137931035</c:v>
                </c:pt>
                <c:pt idx="11">
                  <c:v>155.58620689655172</c:v>
                </c:pt>
                <c:pt idx="12">
                  <c:v>198.62068965517238</c:v>
                </c:pt>
                <c:pt idx="13">
                  <c:v>168.8275862068965</c:v>
                </c:pt>
                <c:pt idx="14">
                  <c:v>150.6206896551724</c:v>
                </c:pt>
                <c:pt idx="15">
                  <c:v>237.37622345601284</c:v>
                </c:pt>
                <c:pt idx="16">
                  <c:v>206.06087127759662</c:v>
                </c:pt>
                <c:pt idx="17">
                  <c:v>352.551724137931</c:v>
                </c:pt>
                <c:pt idx="18">
                  <c:v>305.4006026423549</c:v>
                </c:pt>
                <c:pt idx="19">
                  <c:v>273.66841710427605</c:v>
                </c:pt>
                <c:pt idx="20">
                  <c:v>295.0718333237937</c:v>
                </c:pt>
                <c:pt idx="21">
                  <c:v>462.40115025161754</c:v>
                </c:pt>
                <c:pt idx="22">
                  <c:v>524.1061850240886</c:v>
                </c:pt>
                <c:pt idx="23">
                  <c:v>529.655172413793</c:v>
                </c:pt>
                <c:pt idx="24">
                  <c:v>623.4252505947969</c:v>
                </c:pt>
                <c:pt idx="25">
                  <c:v>520.9406674412083</c:v>
                </c:pt>
                <c:pt idx="26">
                  <c:v>589.2413793103448</c:v>
                </c:pt>
                <c:pt idx="27">
                  <c:v>316.13793103448273</c:v>
                </c:pt>
                <c:pt idx="28">
                  <c:v>291.3829114530439</c:v>
                </c:pt>
                <c:pt idx="29">
                  <c:v>258.20689655172407</c:v>
                </c:pt>
                <c:pt idx="30">
                  <c:v>183.6414012980605</c:v>
                </c:pt>
                <c:pt idx="31">
                  <c:v>168.8275862068965</c:v>
                </c:pt>
                <c:pt idx="32">
                  <c:v>175.44827586206895</c:v>
                </c:pt>
                <c:pt idx="33">
                  <c:v>147.9622859341928</c:v>
                </c:pt>
                <c:pt idx="34">
                  <c:v>144.00222225651632</c:v>
                </c:pt>
                <c:pt idx="35">
                  <c:v>130.00150464704453</c:v>
                </c:pt>
                <c:pt idx="36">
                  <c:v>118.00136575654813</c:v>
                </c:pt>
                <c:pt idx="37">
                  <c:v>185.00214122848647</c:v>
                </c:pt>
                <c:pt idx="38">
                  <c:v>317.00366902394705</c:v>
                </c:pt>
                <c:pt idx="39">
                  <c:v>441.00510422574337</c:v>
                </c:pt>
                <c:pt idx="40">
                  <c:v>511.00591442030577</c:v>
                </c:pt>
                <c:pt idx="41">
                  <c:v>504.00583340084955</c:v>
                </c:pt>
                <c:pt idx="42">
                  <c:v>496.0057408071853</c:v>
                </c:pt>
                <c:pt idx="43">
                  <c:v>395.0045718121737</c:v>
                </c:pt>
                <c:pt idx="44">
                  <c:v>361.0041782891006</c:v>
                </c:pt>
                <c:pt idx="45">
                  <c:v>429.004965335247</c:v>
                </c:pt>
                <c:pt idx="46">
                  <c:v>446.0051620967836</c:v>
                </c:pt>
                <c:pt idx="47">
                  <c:v>455.00526626465586</c:v>
                </c:pt>
                <c:pt idx="48">
                  <c:v>641.0074190673504</c:v>
                </c:pt>
                <c:pt idx="49">
                  <c:v>692.1694480102695</c:v>
                </c:pt>
                <c:pt idx="50">
                  <c:v>1092.012639035174</c:v>
                </c:pt>
                <c:pt idx="51">
                  <c:v>1098.0127084804221</c:v>
                </c:pt>
                <c:pt idx="52">
                  <c:v>1182.0136807138972</c:v>
                </c:pt>
                <c:pt idx="53">
                  <c:v>1603.0185534554798</c:v>
                </c:pt>
                <c:pt idx="54">
                  <c:v>1417.0164006527853</c:v>
                </c:pt>
                <c:pt idx="55">
                  <c:v>1397.0161691686249</c:v>
                </c:pt>
                <c:pt idx="56">
                  <c:v>1668.019305779002</c:v>
                </c:pt>
                <c:pt idx="57">
                  <c:v>2361.0273267051703</c:v>
                </c:pt>
                <c:pt idx="58">
                  <c:v>2571</c:v>
                </c:pt>
                <c:pt idx="59">
                  <c:v>2252</c:v>
                </c:pt>
                <c:pt idx="60">
                  <c:v>1902</c:v>
                </c:pt>
                <c:pt idx="61">
                  <c:v>1873</c:v>
                </c:pt>
                <c:pt idx="62">
                  <c:v>1805</c:v>
                </c:pt>
                <c:pt idx="63">
                  <c:v>1618</c:v>
                </c:pt>
                <c:pt idx="64">
                  <c:v>1317</c:v>
                </c:pt>
                <c:pt idx="65">
                  <c:v>1103</c:v>
                </c:pt>
                <c:pt idx="66">
                  <c:v>1423</c:v>
                </c:pt>
                <c:pt idx="67">
                  <c:v>1507.06</c:v>
                </c:pt>
                <c:pt idx="68">
                  <c:v>1615.08</c:v>
                </c:pt>
                <c:pt idx="69">
                  <c:v>1777</c:v>
                </c:pt>
                <c:pt idx="70">
                  <c:v>1339.26</c:v>
                </c:pt>
                <c:pt idx="71">
                  <c:v>1253</c:v>
                </c:pt>
                <c:pt idx="72">
                  <c:v>964</c:v>
                </c:pt>
                <c:pt idx="73">
                  <c:v>829</c:v>
                </c:pt>
                <c:pt idx="74">
                  <c:v>738</c:v>
                </c:pt>
                <c:pt idx="75">
                  <c:v>826</c:v>
                </c:pt>
                <c:pt idx="76">
                  <c:v>811</c:v>
                </c:pt>
                <c:pt idx="77">
                  <c:v>919</c:v>
                </c:pt>
                <c:pt idx="78">
                  <c:v>973</c:v>
                </c:pt>
                <c:pt idx="79">
                  <c:v>645</c:v>
                </c:pt>
                <c:pt idx="80">
                  <c:v>513</c:v>
                </c:pt>
                <c:pt idx="81">
                  <c:v>463</c:v>
                </c:pt>
                <c:pt idx="82">
                  <c:v>408</c:v>
                </c:pt>
                <c:pt idx="83">
                  <c:v>406</c:v>
                </c:pt>
                <c:pt idx="84">
                  <c:v>368</c:v>
                </c:pt>
              </c:numCache>
            </c:numRef>
          </c:val>
          <c:smooth val="0"/>
        </c:ser>
        <c:marker val="1"/>
        <c:axId val="21336224"/>
        <c:axId val="57808289"/>
      </c:lineChart>
      <c:catAx>
        <c:axId val="21336224"/>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manualLayout>
              <c:xMode val="factor"/>
              <c:yMode val="factor"/>
              <c:x val="-0.00375"/>
              <c:y val="-0.00875"/>
            </c:manualLayout>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7808289"/>
        <c:crosses val="autoZero"/>
        <c:auto val="0"/>
        <c:lblOffset val="100"/>
        <c:tickLblSkip val="3"/>
        <c:noMultiLvlLbl val="0"/>
      </c:catAx>
      <c:valAx>
        <c:axId val="57808289"/>
        <c:scaling>
          <c:orientation val="minMax"/>
          <c:max val="4500"/>
          <c:min val="0"/>
        </c:scaling>
        <c:axPos val="l"/>
        <c:title>
          <c:tx>
            <c:rich>
              <a:bodyPr vert="horz" rot="-5400000" anchor="ctr"/>
              <a:lstStyle/>
              <a:p>
                <a:pPr algn="ctr">
                  <a:defRPr/>
                </a:pPr>
                <a:r>
                  <a:rPr lang="en-US" cap="none" sz="1200" b="1" i="0" u="none" baseline="0">
                    <a:latin typeface="Arial"/>
                    <a:ea typeface="Arial"/>
                    <a:cs typeface="Arial"/>
                  </a:rPr>
                  <a:t>Fish/24 hr</a:t>
                </a:r>
              </a:p>
            </c:rich>
          </c:tx>
          <c:layout>
            <c:manualLayout>
              <c:xMode val="factor"/>
              <c:yMode val="factor"/>
              <c:x val="0"/>
              <c:y val="0.003"/>
            </c:manualLayout>
          </c:layout>
          <c:overlay val="0"/>
          <c:spPr>
            <a:noFill/>
            <a:ln>
              <a:noFill/>
            </a:ln>
          </c:spPr>
        </c:title>
        <c:delete val="0"/>
        <c:numFmt formatCode="General" sourceLinked="1"/>
        <c:majorTickMark val="out"/>
        <c:minorTickMark val="none"/>
        <c:tickLblPos val="nextTo"/>
        <c:crossAx val="21336224"/>
        <c:crossesAt val="1"/>
        <c:crossBetween val="between"/>
        <c:dispUnits/>
        <c:majorUnit val="500"/>
      </c:valAx>
      <c:spPr>
        <a:noFill/>
      </c:spPr>
    </c:plotArea>
    <c:legend>
      <c:legendPos val="r"/>
      <c:layout>
        <c:manualLayout>
          <c:xMode val="edge"/>
          <c:yMode val="edge"/>
          <c:x val="0.37025"/>
          <c:y val="0.20475"/>
          <c:w val="0.10075"/>
          <c:h val="0.263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1996 to 2006 Upper Yukon Fall Chum Escapement Projects, Border Passage and Harvest Combined and Compared to Rapids Video, Discharge Adjusted CPUE (ZRMC2) and Rampart Rapids Tagging Estimate </a:t>
            </a:r>
            <a:r>
              <a:rPr lang="en-US" cap="none" sz="1200" b="0" i="0" u="none" baseline="0">
                <a:latin typeface="Arial"/>
                <a:ea typeface="Arial"/>
                <a:cs typeface="Arial"/>
              </a:rPr>
              <a:t>(Rapids Research Center)</a:t>
            </a:r>
          </a:p>
        </c:rich>
      </c:tx>
      <c:layout>
        <c:manualLayout>
          <c:xMode val="factor"/>
          <c:yMode val="factor"/>
          <c:x val="0"/>
          <c:y val="-0.0065"/>
        </c:manualLayout>
      </c:layout>
      <c:spPr>
        <a:noFill/>
        <a:ln>
          <a:noFill/>
        </a:ln>
      </c:spPr>
    </c:title>
    <c:plotArea>
      <c:layout>
        <c:manualLayout>
          <c:xMode val="edge"/>
          <c:yMode val="edge"/>
          <c:x val="0.0445"/>
          <c:y val="0.135"/>
          <c:w val="0.923"/>
          <c:h val="0.802"/>
        </c:manualLayout>
      </c:layout>
      <c:lineChart>
        <c:grouping val="standard"/>
        <c:varyColors val="0"/>
        <c:ser>
          <c:idx val="0"/>
          <c:order val="0"/>
          <c:tx>
            <c:v>Escapement, Border Passage and Harvest</c:v>
          </c:tx>
          <c:extLst>
            <c:ext xmlns:c14="http://schemas.microsoft.com/office/drawing/2007/8/2/chart" uri="{6F2FDCE9-48DA-4B69-8628-5D25D57E5C99}">
              <c14:invertSolidFillFmt>
                <c14:spPr>
                  <a:solidFill>
                    <a:srgbClr val="000000"/>
                  </a:solidFill>
                </c14:spPr>
              </c14:invertSolidFillFmt>
            </c:ext>
          </c:extLst>
          <c:cat>
            <c:numRef>
              <c:f>'[5]Chum 06'!$EA$4:$EK$4</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'[5]Chum 06'!$EA$55:$EK$55</c:f>
              <c:numCache>
                <c:ptCount val="11"/>
                <c:pt idx="0">
                  <c:v>708226</c:v>
                </c:pt>
                <c:pt idx="1">
                  <c:v>430126</c:v>
                </c:pt>
                <c:pt idx="2">
                  <c:v>176163</c:v>
                </c:pt>
                <c:pt idx="3">
                  <c:v>215756</c:v>
                </c:pt>
                <c:pt idx="4">
                  <c:v>161103</c:v>
                </c:pt>
                <c:pt idx="5">
                  <c:v>233149</c:v>
                </c:pt>
                <c:pt idx="6">
                  <c:v>243949</c:v>
                </c:pt>
                <c:pt idx="7">
                  <c:v>455475</c:v>
                </c:pt>
                <c:pt idx="8">
                  <c:v>370473</c:v>
                </c:pt>
                <c:pt idx="9">
                  <c:v>1538698</c:v>
                </c:pt>
              </c:numCache>
            </c:numRef>
          </c:val>
          <c:smooth val="0"/>
        </c:ser>
        <c:ser>
          <c:idx val="2"/>
          <c:order val="1"/>
          <c:tx>
            <c:v>Rapids Video ZRMC2 Cumulative Passage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'[5]Chum 06'!$EA$4:$EK$4</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'[5]Chum 06'!$EA$57:$EK$57</c:f>
              <c:numCache>
                <c:ptCount val="11"/>
                <c:pt idx="0">
                  <c:v>728221</c:v>
                </c:pt>
                <c:pt idx="1">
                  <c:v>426761</c:v>
                </c:pt>
                <c:pt idx="2">
                  <c:v>161906</c:v>
                </c:pt>
                <c:pt idx="3">
                  <c:v>201693</c:v>
                </c:pt>
                <c:pt idx="4">
                  <c:v>156616</c:v>
                </c:pt>
                <c:pt idx="5">
                  <c:v>260014</c:v>
                </c:pt>
                <c:pt idx="6">
                  <c:v>279239</c:v>
                </c:pt>
                <c:pt idx="7">
                  <c:v>233802</c:v>
                </c:pt>
                <c:pt idx="8">
                  <c:v>339774</c:v>
                </c:pt>
                <c:pt idx="9">
                  <c:v>1459167</c:v>
                </c:pt>
                <c:pt idx="10">
                  <c:v>455262.27363686316</c:v>
                </c:pt>
              </c:numCache>
            </c:numRef>
          </c:val>
          <c:smooth val="0"/>
        </c:ser>
        <c:ser>
          <c:idx val="1"/>
          <c:order val="2"/>
          <c:tx>
            <c:v>Rapids Unadjusted Cumulative CPUEx10</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numRef>
              <c:f>'[5]Chum 06'!$EA$4:$EK$4</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'[5]Chum 06'!$EA$58:$EK$58</c:f>
              <c:numCache>
                <c:ptCount val="11"/>
                <c:pt idx="0">
                  <c:v>328640</c:v>
                </c:pt>
                <c:pt idx="1">
                  <c:v>565190</c:v>
                </c:pt>
                <c:pt idx="2">
                  <c:v>92790</c:v>
                </c:pt>
                <c:pt idx="3">
                  <c:v>141780</c:v>
                </c:pt>
                <c:pt idx="4">
                  <c:v>254310</c:v>
                </c:pt>
                <c:pt idx="5">
                  <c:v>307080</c:v>
                </c:pt>
                <c:pt idx="6">
                  <c:v>363840</c:v>
                </c:pt>
                <c:pt idx="7">
                  <c:v>221770</c:v>
                </c:pt>
                <c:pt idx="8">
                  <c:v>153510</c:v>
                </c:pt>
                <c:pt idx="9">
                  <c:v>783190</c:v>
                </c:pt>
                <c:pt idx="10">
                  <c:v>498454.47468140104</c:v>
                </c:pt>
              </c:numCache>
            </c:numRef>
          </c:val>
          <c:smooth val="0"/>
        </c:ser>
        <c:ser>
          <c:idx val="3"/>
          <c:order val="3"/>
          <c:tx>
            <c:v>Rampart Rapids Tagging Estimate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FF00"/>
              </a:solidFill>
              <a:ln>
                <a:solidFill>
                  <a:srgbClr val="00FF00"/>
                </a:solidFill>
              </a:ln>
            </c:spPr>
          </c:marker>
          <c:cat>
            <c:numRef>
              <c:f>'[5]Chum 06'!$EA$4:$EK$4</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'[5]Chum 06'!$EA$56:$EJ$56</c:f>
              <c:numCache>
                <c:ptCount val="10"/>
                <c:pt idx="0">
                  <c:v>654296</c:v>
                </c:pt>
                <c:pt idx="1">
                  <c:v>369547</c:v>
                </c:pt>
                <c:pt idx="2">
                  <c:v>194963</c:v>
                </c:pt>
                <c:pt idx="3">
                  <c:v>189741</c:v>
                </c:pt>
                <c:pt idx="5">
                  <c:v>201766</c:v>
                </c:pt>
                <c:pt idx="6">
                  <c:v>196186</c:v>
                </c:pt>
                <c:pt idx="7">
                  <c:v>485102</c:v>
                </c:pt>
                <c:pt idx="8">
                  <c:v>618579</c:v>
                </c:pt>
                <c:pt idx="9">
                  <c:v>1987982</c:v>
                </c:pt>
              </c:numCache>
            </c:numRef>
          </c:val>
          <c:smooth val="0"/>
        </c:ser>
        <c:marker val="1"/>
        <c:axId val="50512554"/>
        <c:axId val="51959803"/>
      </c:lineChart>
      <c:catAx>
        <c:axId val="50512554"/>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959803"/>
        <c:crosses val="autoZero"/>
        <c:auto val="1"/>
        <c:lblOffset val="100"/>
        <c:noMultiLvlLbl val="0"/>
      </c:catAx>
      <c:valAx>
        <c:axId val="51959803"/>
        <c:scaling>
          <c:orientation val="minMax"/>
          <c:max val="2000000"/>
          <c:min val="0"/>
        </c:scaling>
        <c:axPos val="l"/>
        <c:title>
          <c:tx>
            <c:rich>
              <a:bodyPr vert="horz" rot="-5400000" anchor="ctr"/>
              <a:lstStyle/>
              <a:p>
                <a:pPr algn="ctr">
                  <a:defRPr/>
                </a:pPr>
                <a:r>
                  <a:rPr lang="en-US" cap="none" sz="1200" b="1" i="0" u="none" baseline="0">
                    <a:latin typeface="Arial"/>
                    <a:ea typeface="Arial"/>
                    <a:cs typeface="Arial"/>
                  </a:rPr>
                  <a:t>Relative index scale</a:t>
                </a:r>
              </a:p>
            </c:rich>
          </c:tx>
          <c:layout/>
          <c:overlay val="0"/>
          <c:spPr>
            <a:noFill/>
            <a:ln>
              <a:noFill/>
            </a:ln>
          </c:spPr>
        </c:title>
        <c:delete val="0"/>
        <c:numFmt formatCode="#,##0" sourceLinked="0"/>
        <c:majorTickMark val="out"/>
        <c:minorTickMark val="none"/>
        <c:tickLblPos val="nextTo"/>
        <c:crossAx val="50512554"/>
        <c:crossesAt val="1"/>
        <c:crossBetween val="between"/>
        <c:dispUnits/>
      </c:valAx>
      <c:spPr>
        <a:solidFill>
          <a:srgbClr val="FFFFFF"/>
        </a:solidFill>
        <a:ln w="12700">
          <a:solidFill>
            <a:srgbClr val="808080"/>
          </a:solidFill>
        </a:ln>
      </c:spPr>
    </c:plotArea>
    <c:legend>
      <c:legendPos val="r"/>
      <c:layout>
        <c:manualLayout>
          <c:xMode val="edge"/>
          <c:yMode val="edge"/>
          <c:x val="0.25475"/>
          <c:y val="0.33775"/>
          <c:w val="0.4325"/>
          <c:h val="0.148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2006 Yukon River Discharge at Rapids</a:t>
            </a:r>
            <a:r>
              <a:rPr lang="en-US" cap="none" sz="1200" b="1" i="0" u="none" baseline="0">
                <a:latin typeface="Arial"/>
                <a:ea typeface="Arial"/>
                <a:cs typeface="Arial"/>
              </a:rPr>
              <a:t>
Rapids Research Center (1996-2005 stats)</a:t>
            </a:r>
          </a:p>
        </c:rich>
      </c:tx>
      <c:layout/>
      <c:spPr>
        <a:noFill/>
        <a:ln>
          <a:noFill/>
        </a:ln>
      </c:spPr>
    </c:title>
    <c:plotArea>
      <c:layout>
        <c:manualLayout>
          <c:xMode val="edge"/>
          <c:yMode val="edge"/>
          <c:x val="0.0605"/>
          <c:y val="0.1135"/>
          <c:w val="0.909"/>
          <c:h val="0.83375"/>
        </c:manualLayout>
      </c:layout>
      <c:lineChart>
        <c:grouping val="standard"/>
        <c:varyColors val="0"/>
        <c:ser>
          <c:idx val="0"/>
          <c:order val="0"/>
          <c:tx>
            <c:v>Mean</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'[4]Data'!$T$3:$T$124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'[4]Data'!$U$3:$U$124</c:f>
              <c:numCache>
                <c:ptCount val="122"/>
                <c:pt idx="1">
                  <c:v>339700</c:v>
                </c:pt>
                <c:pt idx="2">
                  <c:v>336800</c:v>
                </c:pt>
                <c:pt idx="3">
                  <c:v>334000</c:v>
                </c:pt>
                <c:pt idx="4">
                  <c:v>333600</c:v>
                </c:pt>
                <c:pt idx="5">
                  <c:v>332000</c:v>
                </c:pt>
                <c:pt idx="6">
                  <c:v>328100</c:v>
                </c:pt>
                <c:pt idx="7">
                  <c:v>324100</c:v>
                </c:pt>
                <c:pt idx="8">
                  <c:v>321300</c:v>
                </c:pt>
                <c:pt idx="9">
                  <c:v>319800</c:v>
                </c:pt>
                <c:pt idx="10">
                  <c:v>320000</c:v>
                </c:pt>
                <c:pt idx="11">
                  <c:v>321600</c:v>
                </c:pt>
                <c:pt idx="12">
                  <c:v>322300</c:v>
                </c:pt>
                <c:pt idx="13">
                  <c:v>326100</c:v>
                </c:pt>
                <c:pt idx="14">
                  <c:v>332100</c:v>
                </c:pt>
                <c:pt idx="15">
                  <c:v>338600</c:v>
                </c:pt>
                <c:pt idx="16">
                  <c:v>343200</c:v>
                </c:pt>
                <c:pt idx="17">
                  <c:v>341400</c:v>
                </c:pt>
                <c:pt idx="18">
                  <c:v>338300</c:v>
                </c:pt>
                <c:pt idx="19">
                  <c:v>336100</c:v>
                </c:pt>
                <c:pt idx="20">
                  <c:v>332300</c:v>
                </c:pt>
                <c:pt idx="21">
                  <c:v>327500</c:v>
                </c:pt>
                <c:pt idx="22">
                  <c:v>323400</c:v>
                </c:pt>
                <c:pt idx="23">
                  <c:v>318000</c:v>
                </c:pt>
                <c:pt idx="24">
                  <c:v>309600</c:v>
                </c:pt>
                <c:pt idx="25">
                  <c:v>298900</c:v>
                </c:pt>
                <c:pt idx="26">
                  <c:v>290800</c:v>
                </c:pt>
                <c:pt idx="27">
                  <c:v>282600</c:v>
                </c:pt>
                <c:pt idx="28">
                  <c:v>271900</c:v>
                </c:pt>
                <c:pt idx="29">
                  <c:v>260700</c:v>
                </c:pt>
                <c:pt idx="30">
                  <c:v>251100</c:v>
                </c:pt>
                <c:pt idx="31">
                  <c:v>242900</c:v>
                </c:pt>
                <c:pt idx="32">
                  <c:v>234100</c:v>
                </c:pt>
                <c:pt idx="33">
                  <c:v>225700</c:v>
                </c:pt>
                <c:pt idx="34">
                  <c:v>218900</c:v>
                </c:pt>
                <c:pt idx="35">
                  <c:v>213700</c:v>
                </c:pt>
                <c:pt idx="36">
                  <c:v>210000</c:v>
                </c:pt>
                <c:pt idx="37">
                  <c:v>207600</c:v>
                </c:pt>
                <c:pt idx="38">
                  <c:v>206600</c:v>
                </c:pt>
                <c:pt idx="39">
                  <c:v>207200</c:v>
                </c:pt>
                <c:pt idx="40">
                  <c:v>209600</c:v>
                </c:pt>
                <c:pt idx="41">
                  <c:v>210800</c:v>
                </c:pt>
                <c:pt idx="42">
                  <c:v>209600</c:v>
                </c:pt>
                <c:pt idx="43">
                  <c:v>208100</c:v>
                </c:pt>
                <c:pt idx="44">
                  <c:v>208100</c:v>
                </c:pt>
                <c:pt idx="45">
                  <c:v>209500</c:v>
                </c:pt>
                <c:pt idx="46">
                  <c:v>209300</c:v>
                </c:pt>
                <c:pt idx="47">
                  <c:v>207100</c:v>
                </c:pt>
                <c:pt idx="48">
                  <c:v>205300</c:v>
                </c:pt>
                <c:pt idx="49">
                  <c:v>204300</c:v>
                </c:pt>
                <c:pt idx="50">
                  <c:v>203400</c:v>
                </c:pt>
                <c:pt idx="51">
                  <c:v>203800</c:v>
                </c:pt>
                <c:pt idx="52">
                  <c:v>204400</c:v>
                </c:pt>
                <c:pt idx="53">
                  <c:v>203500</c:v>
                </c:pt>
                <c:pt idx="54">
                  <c:v>201700</c:v>
                </c:pt>
                <c:pt idx="55">
                  <c:v>198500</c:v>
                </c:pt>
                <c:pt idx="56">
                  <c:v>195000</c:v>
                </c:pt>
                <c:pt idx="57">
                  <c:v>193900</c:v>
                </c:pt>
                <c:pt idx="58">
                  <c:v>197800</c:v>
                </c:pt>
                <c:pt idx="59">
                  <c:v>200300</c:v>
                </c:pt>
                <c:pt idx="60">
                  <c:v>200800</c:v>
                </c:pt>
                <c:pt idx="61">
                  <c:v>203500</c:v>
                </c:pt>
                <c:pt idx="62">
                  <c:v>206300</c:v>
                </c:pt>
                <c:pt idx="63">
                  <c:v>207000</c:v>
                </c:pt>
                <c:pt idx="64">
                  <c:v>206500</c:v>
                </c:pt>
                <c:pt idx="65">
                  <c:v>205900</c:v>
                </c:pt>
                <c:pt idx="66">
                  <c:v>205100</c:v>
                </c:pt>
                <c:pt idx="67">
                  <c:v>202600</c:v>
                </c:pt>
                <c:pt idx="68">
                  <c:v>199700</c:v>
                </c:pt>
                <c:pt idx="69">
                  <c:v>197100</c:v>
                </c:pt>
                <c:pt idx="70">
                  <c:v>194100</c:v>
                </c:pt>
                <c:pt idx="71">
                  <c:v>190700</c:v>
                </c:pt>
                <c:pt idx="72">
                  <c:v>187800</c:v>
                </c:pt>
                <c:pt idx="73">
                  <c:v>186700</c:v>
                </c:pt>
                <c:pt idx="74">
                  <c:v>185900</c:v>
                </c:pt>
                <c:pt idx="75">
                  <c:v>184700</c:v>
                </c:pt>
                <c:pt idx="76">
                  <c:v>183300</c:v>
                </c:pt>
                <c:pt idx="77">
                  <c:v>181700</c:v>
                </c:pt>
                <c:pt idx="78">
                  <c:v>182500</c:v>
                </c:pt>
                <c:pt idx="79">
                  <c:v>186000</c:v>
                </c:pt>
                <c:pt idx="80">
                  <c:v>189600</c:v>
                </c:pt>
                <c:pt idx="81">
                  <c:v>195400</c:v>
                </c:pt>
                <c:pt idx="82">
                  <c:v>202000</c:v>
                </c:pt>
                <c:pt idx="83">
                  <c:v>206000</c:v>
                </c:pt>
                <c:pt idx="84">
                  <c:v>206800</c:v>
                </c:pt>
                <c:pt idx="85">
                  <c:v>205500</c:v>
                </c:pt>
                <c:pt idx="86">
                  <c:v>203000</c:v>
                </c:pt>
                <c:pt idx="87">
                  <c:v>200500</c:v>
                </c:pt>
                <c:pt idx="88">
                  <c:v>197800</c:v>
                </c:pt>
                <c:pt idx="89">
                  <c:v>195400</c:v>
                </c:pt>
                <c:pt idx="90">
                  <c:v>194900</c:v>
                </c:pt>
                <c:pt idx="91">
                  <c:v>196000</c:v>
                </c:pt>
                <c:pt idx="92">
                  <c:v>198000</c:v>
                </c:pt>
                <c:pt idx="93">
                  <c:v>198900</c:v>
                </c:pt>
                <c:pt idx="94">
                  <c:v>197700</c:v>
                </c:pt>
                <c:pt idx="95">
                  <c:v>193800</c:v>
                </c:pt>
                <c:pt idx="96">
                  <c:v>190100</c:v>
                </c:pt>
                <c:pt idx="97">
                  <c:v>189400</c:v>
                </c:pt>
                <c:pt idx="98">
                  <c:v>189100</c:v>
                </c:pt>
                <c:pt idx="99">
                  <c:v>188300</c:v>
                </c:pt>
                <c:pt idx="100">
                  <c:v>186900</c:v>
                </c:pt>
                <c:pt idx="101">
                  <c:v>184200</c:v>
                </c:pt>
                <c:pt idx="102">
                  <c:v>181100</c:v>
                </c:pt>
                <c:pt idx="103">
                  <c:v>178200</c:v>
                </c:pt>
                <c:pt idx="104">
                  <c:v>176000</c:v>
                </c:pt>
                <c:pt idx="105">
                  <c:v>173900</c:v>
                </c:pt>
                <c:pt idx="106">
                  <c:v>171200</c:v>
                </c:pt>
                <c:pt idx="107">
                  <c:v>167800</c:v>
                </c:pt>
                <c:pt idx="108">
                  <c:v>164800</c:v>
                </c:pt>
                <c:pt idx="109">
                  <c:v>161750</c:v>
                </c:pt>
                <c:pt idx="110">
                  <c:v>158500</c:v>
                </c:pt>
                <c:pt idx="111">
                  <c:v>155500</c:v>
                </c:pt>
                <c:pt idx="112">
                  <c:v>152900</c:v>
                </c:pt>
                <c:pt idx="113">
                  <c:v>150270</c:v>
                </c:pt>
                <c:pt idx="114">
                  <c:v>147690</c:v>
                </c:pt>
                <c:pt idx="115">
                  <c:v>145540</c:v>
                </c:pt>
                <c:pt idx="116">
                  <c:v>143970</c:v>
                </c:pt>
                <c:pt idx="117">
                  <c:v>142920</c:v>
                </c:pt>
                <c:pt idx="118">
                  <c:v>142290</c:v>
                </c:pt>
                <c:pt idx="119">
                  <c:v>141880</c:v>
                </c:pt>
                <c:pt idx="120">
                  <c:v>141080</c:v>
                </c:pt>
                <c:pt idx="121">
                  <c:v>140470</c:v>
                </c:pt>
              </c:numCache>
            </c:numRef>
          </c:val>
          <c:smooth val="0"/>
        </c:ser>
        <c:ser>
          <c:idx val="1"/>
          <c:order val="1"/>
          <c:tx>
            <c:v>Max</c:v>
          </c:tx>
          <c:extLst>
            <c:ext xmlns:c14="http://schemas.microsoft.com/office/drawing/2007/8/2/chart" uri="{6F2FDCE9-48DA-4B69-8628-5D25D57E5C99}">
              <c14:invertSolidFillFmt>
                <c14:spPr>
                  <a:solidFill>
                    <a:srgbClr val="000000"/>
                  </a:solidFill>
                </c14:spPr>
              </c14:invertSolidFillFmt>
            </c:ext>
          </c:extLst>
          <c:marker>
            <c:symbol val="none"/>
          </c:marker>
          <c:cat>
            <c:numRef>
              <c:f>'[4]Data'!$T$3:$T$124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'[4]Data'!$V$3:$V$124</c:f>
              <c:numCache>
                <c:ptCount val="122"/>
                <c:pt idx="1">
                  <c:v>436000</c:v>
                </c:pt>
                <c:pt idx="2">
                  <c:v>439000</c:v>
                </c:pt>
                <c:pt idx="3">
                  <c:v>437000</c:v>
                </c:pt>
                <c:pt idx="4">
                  <c:v>428000</c:v>
                </c:pt>
                <c:pt idx="5">
                  <c:v>421000</c:v>
                </c:pt>
                <c:pt idx="6">
                  <c:v>426000</c:v>
                </c:pt>
                <c:pt idx="7">
                  <c:v>433000</c:v>
                </c:pt>
                <c:pt idx="8">
                  <c:v>448000</c:v>
                </c:pt>
                <c:pt idx="9">
                  <c:v>475000</c:v>
                </c:pt>
                <c:pt idx="10">
                  <c:v>503000</c:v>
                </c:pt>
                <c:pt idx="11">
                  <c:v>525000</c:v>
                </c:pt>
                <c:pt idx="12">
                  <c:v>541000</c:v>
                </c:pt>
                <c:pt idx="13">
                  <c:v>552000</c:v>
                </c:pt>
                <c:pt idx="14">
                  <c:v>550000</c:v>
                </c:pt>
                <c:pt idx="15">
                  <c:v>534000</c:v>
                </c:pt>
                <c:pt idx="16">
                  <c:v>516000</c:v>
                </c:pt>
                <c:pt idx="17">
                  <c:v>507000</c:v>
                </c:pt>
                <c:pt idx="18">
                  <c:v>502000</c:v>
                </c:pt>
                <c:pt idx="19">
                  <c:v>496000</c:v>
                </c:pt>
                <c:pt idx="20">
                  <c:v>499000</c:v>
                </c:pt>
                <c:pt idx="21">
                  <c:v>499000</c:v>
                </c:pt>
                <c:pt idx="22">
                  <c:v>503000</c:v>
                </c:pt>
                <c:pt idx="23">
                  <c:v>508000</c:v>
                </c:pt>
                <c:pt idx="24">
                  <c:v>503000</c:v>
                </c:pt>
                <c:pt idx="25">
                  <c:v>487000</c:v>
                </c:pt>
                <c:pt idx="26">
                  <c:v>462000</c:v>
                </c:pt>
                <c:pt idx="27">
                  <c:v>426000</c:v>
                </c:pt>
                <c:pt idx="28">
                  <c:v>386000</c:v>
                </c:pt>
                <c:pt idx="29">
                  <c:v>352000</c:v>
                </c:pt>
                <c:pt idx="30">
                  <c:v>326000</c:v>
                </c:pt>
                <c:pt idx="31">
                  <c:v>306000</c:v>
                </c:pt>
                <c:pt idx="32">
                  <c:v>289000</c:v>
                </c:pt>
                <c:pt idx="33">
                  <c:v>276000</c:v>
                </c:pt>
                <c:pt idx="34">
                  <c:v>271000</c:v>
                </c:pt>
                <c:pt idx="35">
                  <c:v>273000</c:v>
                </c:pt>
                <c:pt idx="36">
                  <c:v>275000</c:v>
                </c:pt>
                <c:pt idx="37">
                  <c:v>276000</c:v>
                </c:pt>
                <c:pt idx="38">
                  <c:v>273000</c:v>
                </c:pt>
                <c:pt idx="39">
                  <c:v>270000</c:v>
                </c:pt>
                <c:pt idx="40">
                  <c:v>272000</c:v>
                </c:pt>
                <c:pt idx="41">
                  <c:v>275000</c:v>
                </c:pt>
                <c:pt idx="42">
                  <c:v>283000</c:v>
                </c:pt>
                <c:pt idx="43">
                  <c:v>293000</c:v>
                </c:pt>
                <c:pt idx="44">
                  <c:v>301000</c:v>
                </c:pt>
                <c:pt idx="45">
                  <c:v>298000</c:v>
                </c:pt>
                <c:pt idx="46">
                  <c:v>289000</c:v>
                </c:pt>
                <c:pt idx="47">
                  <c:v>279000</c:v>
                </c:pt>
                <c:pt idx="48">
                  <c:v>276000</c:v>
                </c:pt>
                <c:pt idx="49">
                  <c:v>281000</c:v>
                </c:pt>
                <c:pt idx="50">
                  <c:v>281000</c:v>
                </c:pt>
                <c:pt idx="51">
                  <c:v>277000</c:v>
                </c:pt>
                <c:pt idx="52">
                  <c:v>277000</c:v>
                </c:pt>
                <c:pt idx="53">
                  <c:v>280000</c:v>
                </c:pt>
                <c:pt idx="54">
                  <c:v>279000</c:v>
                </c:pt>
                <c:pt idx="55">
                  <c:v>271000</c:v>
                </c:pt>
                <c:pt idx="56">
                  <c:v>259000</c:v>
                </c:pt>
                <c:pt idx="57">
                  <c:v>251000</c:v>
                </c:pt>
                <c:pt idx="58">
                  <c:v>288000</c:v>
                </c:pt>
                <c:pt idx="59">
                  <c:v>301000</c:v>
                </c:pt>
                <c:pt idx="60">
                  <c:v>307000</c:v>
                </c:pt>
                <c:pt idx="61">
                  <c:v>326000</c:v>
                </c:pt>
                <c:pt idx="62">
                  <c:v>340000</c:v>
                </c:pt>
                <c:pt idx="63">
                  <c:v>339000</c:v>
                </c:pt>
                <c:pt idx="64">
                  <c:v>322000</c:v>
                </c:pt>
                <c:pt idx="65">
                  <c:v>302000</c:v>
                </c:pt>
                <c:pt idx="66">
                  <c:v>286000</c:v>
                </c:pt>
                <c:pt idx="67">
                  <c:v>275000</c:v>
                </c:pt>
                <c:pt idx="68">
                  <c:v>282000</c:v>
                </c:pt>
                <c:pt idx="69">
                  <c:v>290000</c:v>
                </c:pt>
                <c:pt idx="70">
                  <c:v>285000</c:v>
                </c:pt>
                <c:pt idx="71">
                  <c:v>272000</c:v>
                </c:pt>
                <c:pt idx="72">
                  <c:v>258000</c:v>
                </c:pt>
                <c:pt idx="73">
                  <c:v>244000</c:v>
                </c:pt>
                <c:pt idx="74">
                  <c:v>235000</c:v>
                </c:pt>
                <c:pt idx="75">
                  <c:v>231000</c:v>
                </c:pt>
                <c:pt idx="76">
                  <c:v>230000</c:v>
                </c:pt>
                <c:pt idx="77">
                  <c:v>231000</c:v>
                </c:pt>
                <c:pt idx="78">
                  <c:v>234000</c:v>
                </c:pt>
                <c:pt idx="79">
                  <c:v>250000</c:v>
                </c:pt>
                <c:pt idx="80">
                  <c:v>254000</c:v>
                </c:pt>
                <c:pt idx="81">
                  <c:v>258000</c:v>
                </c:pt>
                <c:pt idx="82">
                  <c:v>270000</c:v>
                </c:pt>
                <c:pt idx="83">
                  <c:v>292000</c:v>
                </c:pt>
                <c:pt idx="84">
                  <c:v>302000</c:v>
                </c:pt>
                <c:pt idx="85">
                  <c:v>297000</c:v>
                </c:pt>
                <c:pt idx="86">
                  <c:v>289000</c:v>
                </c:pt>
                <c:pt idx="87">
                  <c:v>284000</c:v>
                </c:pt>
                <c:pt idx="88">
                  <c:v>287000</c:v>
                </c:pt>
                <c:pt idx="89">
                  <c:v>289000</c:v>
                </c:pt>
                <c:pt idx="90">
                  <c:v>289000</c:v>
                </c:pt>
                <c:pt idx="91">
                  <c:v>294000</c:v>
                </c:pt>
                <c:pt idx="92">
                  <c:v>297000</c:v>
                </c:pt>
                <c:pt idx="93">
                  <c:v>293000</c:v>
                </c:pt>
                <c:pt idx="94">
                  <c:v>285000</c:v>
                </c:pt>
                <c:pt idx="95">
                  <c:v>276000</c:v>
                </c:pt>
                <c:pt idx="96">
                  <c:v>269000</c:v>
                </c:pt>
                <c:pt idx="97">
                  <c:v>263000</c:v>
                </c:pt>
                <c:pt idx="98">
                  <c:v>258000</c:v>
                </c:pt>
                <c:pt idx="99">
                  <c:v>252000</c:v>
                </c:pt>
                <c:pt idx="100">
                  <c:v>245000</c:v>
                </c:pt>
                <c:pt idx="101">
                  <c:v>235000</c:v>
                </c:pt>
                <c:pt idx="102">
                  <c:v>230000</c:v>
                </c:pt>
                <c:pt idx="103">
                  <c:v>229000</c:v>
                </c:pt>
                <c:pt idx="104">
                  <c:v>231000</c:v>
                </c:pt>
                <c:pt idx="105">
                  <c:v>233000</c:v>
                </c:pt>
                <c:pt idx="106">
                  <c:v>233000</c:v>
                </c:pt>
                <c:pt idx="107">
                  <c:v>231000</c:v>
                </c:pt>
                <c:pt idx="108">
                  <c:v>226000</c:v>
                </c:pt>
                <c:pt idx="109">
                  <c:v>221000</c:v>
                </c:pt>
                <c:pt idx="110">
                  <c:v>218000</c:v>
                </c:pt>
                <c:pt idx="111">
                  <c:v>215000</c:v>
                </c:pt>
                <c:pt idx="112">
                  <c:v>212000</c:v>
                </c:pt>
                <c:pt idx="113">
                  <c:v>209000</c:v>
                </c:pt>
                <c:pt idx="114">
                  <c:v>207000</c:v>
                </c:pt>
                <c:pt idx="115">
                  <c:v>206000</c:v>
                </c:pt>
                <c:pt idx="116">
                  <c:v>206000</c:v>
                </c:pt>
                <c:pt idx="117">
                  <c:v>206000</c:v>
                </c:pt>
                <c:pt idx="118">
                  <c:v>208000</c:v>
                </c:pt>
                <c:pt idx="119">
                  <c:v>210000</c:v>
                </c:pt>
                <c:pt idx="120">
                  <c:v>213000</c:v>
                </c:pt>
                <c:pt idx="121">
                  <c:v>219000</c:v>
                </c:pt>
              </c:numCache>
            </c:numRef>
          </c:val>
          <c:smooth val="0"/>
        </c:ser>
        <c:ser>
          <c:idx val="2"/>
          <c:order val="2"/>
          <c:tx>
            <c:v>Min</c:v>
          </c:tx>
          <c:extLst>
            <c:ext xmlns:c14="http://schemas.microsoft.com/office/drawing/2007/8/2/chart" uri="{6F2FDCE9-48DA-4B69-8628-5D25D57E5C99}">
              <c14:invertSolidFillFmt>
                <c14:spPr>
                  <a:solidFill>
                    <a:srgbClr val="000000"/>
                  </a:solidFill>
                </c14:spPr>
              </c14:invertSolidFillFmt>
            </c:ext>
          </c:extLst>
          <c:marker>
            <c:symbol val="none"/>
          </c:marker>
          <c:cat>
            <c:numRef>
              <c:f>'[4]Data'!$T$3:$T$124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'[4]Data'!$W$3:$W$124</c:f>
              <c:numCache>
                <c:ptCount val="122"/>
                <c:pt idx="1">
                  <c:v>206000</c:v>
                </c:pt>
                <c:pt idx="2">
                  <c:v>211000</c:v>
                </c:pt>
                <c:pt idx="3">
                  <c:v>215000</c:v>
                </c:pt>
                <c:pt idx="4">
                  <c:v>214000</c:v>
                </c:pt>
                <c:pt idx="5">
                  <c:v>207000</c:v>
                </c:pt>
                <c:pt idx="6">
                  <c:v>202000</c:v>
                </c:pt>
                <c:pt idx="7">
                  <c:v>203000</c:v>
                </c:pt>
                <c:pt idx="8">
                  <c:v>204000</c:v>
                </c:pt>
                <c:pt idx="9">
                  <c:v>207000</c:v>
                </c:pt>
                <c:pt idx="10">
                  <c:v>220000</c:v>
                </c:pt>
                <c:pt idx="11">
                  <c:v>228000</c:v>
                </c:pt>
                <c:pt idx="12">
                  <c:v>238000</c:v>
                </c:pt>
                <c:pt idx="13">
                  <c:v>227000</c:v>
                </c:pt>
                <c:pt idx="14">
                  <c:v>217000</c:v>
                </c:pt>
                <c:pt idx="15">
                  <c:v>232000</c:v>
                </c:pt>
                <c:pt idx="16">
                  <c:v>254000</c:v>
                </c:pt>
                <c:pt idx="17">
                  <c:v>257000</c:v>
                </c:pt>
                <c:pt idx="18">
                  <c:v>256000</c:v>
                </c:pt>
                <c:pt idx="19">
                  <c:v>247000</c:v>
                </c:pt>
                <c:pt idx="20">
                  <c:v>236000</c:v>
                </c:pt>
                <c:pt idx="21">
                  <c:v>222000</c:v>
                </c:pt>
                <c:pt idx="22">
                  <c:v>206000</c:v>
                </c:pt>
                <c:pt idx="23">
                  <c:v>195000</c:v>
                </c:pt>
                <c:pt idx="24">
                  <c:v>186000</c:v>
                </c:pt>
                <c:pt idx="25">
                  <c:v>181000</c:v>
                </c:pt>
                <c:pt idx="26">
                  <c:v>177000</c:v>
                </c:pt>
                <c:pt idx="27">
                  <c:v>175000</c:v>
                </c:pt>
                <c:pt idx="28">
                  <c:v>172000</c:v>
                </c:pt>
                <c:pt idx="29">
                  <c:v>170000</c:v>
                </c:pt>
                <c:pt idx="30">
                  <c:v>172000</c:v>
                </c:pt>
                <c:pt idx="31">
                  <c:v>180000</c:v>
                </c:pt>
                <c:pt idx="32">
                  <c:v>184000</c:v>
                </c:pt>
                <c:pt idx="33">
                  <c:v>179000</c:v>
                </c:pt>
                <c:pt idx="34">
                  <c:v>176000</c:v>
                </c:pt>
                <c:pt idx="35">
                  <c:v>175000</c:v>
                </c:pt>
                <c:pt idx="36">
                  <c:v>178000</c:v>
                </c:pt>
                <c:pt idx="37">
                  <c:v>185000</c:v>
                </c:pt>
                <c:pt idx="38">
                  <c:v>179000</c:v>
                </c:pt>
                <c:pt idx="39">
                  <c:v>175000</c:v>
                </c:pt>
                <c:pt idx="40">
                  <c:v>175000</c:v>
                </c:pt>
                <c:pt idx="41">
                  <c:v>174000</c:v>
                </c:pt>
                <c:pt idx="42">
                  <c:v>169000</c:v>
                </c:pt>
                <c:pt idx="43">
                  <c:v>164000</c:v>
                </c:pt>
                <c:pt idx="44">
                  <c:v>158000</c:v>
                </c:pt>
                <c:pt idx="45">
                  <c:v>153000</c:v>
                </c:pt>
                <c:pt idx="46">
                  <c:v>151000</c:v>
                </c:pt>
                <c:pt idx="47">
                  <c:v>151000</c:v>
                </c:pt>
                <c:pt idx="48">
                  <c:v>151000</c:v>
                </c:pt>
                <c:pt idx="49">
                  <c:v>147000</c:v>
                </c:pt>
                <c:pt idx="50">
                  <c:v>146000</c:v>
                </c:pt>
                <c:pt idx="51">
                  <c:v>147000</c:v>
                </c:pt>
                <c:pt idx="52">
                  <c:v>148000</c:v>
                </c:pt>
                <c:pt idx="53">
                  <c:v>148000</c:v>
                </c:pt>
                <c:pt idx="54">
                  <c:v>150000</c:v>
                </c:pt>
                <c:pt idx="55">
                  <c:v>150000</c:v>
                </c:pt>
                <c:pt idx="56">
                  <c:v>146000</c:v>
                </c:pt>
                <c:pt idx="57">
                  <c:v>145000</c:v>
                </c:pt>
                <c:pt idx="58">
                  <c:v>146000</c:v>
                </c:pt>
                <c:pt idx="59">
                  <c:v>144000</c:v>
                </c:pt>
                <c:pt idx="60">
                  <c:v>141000</c:v>
                </c:pt>
                <c:pt idx="61">
                  <c:v>137000</c:v>
                </c:pt>
                <c:pt idx="62">
                  <c:v>136000</c:v>
                </c:pt>
                <c:pt idx="63">
                  <c:v>137000</c:v>
                </c:pt>
                <c:pt idx="64">
                  <c:v>138000</c:v>
                </c:pt>
                <c:pt idx="65">
                  <c:v>137000</c:v>
                </c:pt>
                <c:pt idx="66">
                  <c:v>136000</c:v>
                </c:pt>
                <c:pt idx="67">
                  <c:v>135000</c:v>
                </c:pt>
                <c:pt idx="68">
                  <c:v>135000</c:v>
                </c:pt>
                <c:pt idx="69">
                  <c:v>136000</c:v>
                </c:pt>
                <c:pt idx="70">
                  <c:v>139000</c:v>
                </c:pt>
                <c:pt idx="71">
                  <c:v>141000</c:v>
                </c:pt>
                <c:pt idx="72">
                  <c:v>146000</c:v>
                </c:pt>
                <c:pt idx="73">
                  <c:v>147000</c:v>
                </c:pt>
                <c:pt idx="74">
                  <c:v>144000</c:v>
                </c:pt>
                <c:pt idx="75">
                  <c:v>145000</c:v>
                </c:pt>
                <c:pt idx="76">
                  <c:v>149000</c:v>
                </c:pt>
                <c:pt idx="77">
                  <c:v>147000</c:v>
                </c:pt>
                <c:pt idx="78">
                  <c:v>145000</c:v>
                </c:pt>
                <c:pt idx="79">
                  <c:v>142000</c:v>
                </c:pt>
                <c:pt idx="80">
                  <c:v>138000</c:v>
                </c:pt>
                <c:pt idx="81">
                  <c:v>135000</c:v>
                </c:pt>
                <c:pt idx="82">
                  <c:v>133000</c:v>
                </c:pt>
                <c:pt idx="83">
                  <c:v>132000</c:v>
                </c:pt>
                <c:pt idx="84">
                  <c:v>132000</c:v>
                </c:pt>
                <c:pt idx="85">
                  <c:v>133000</c:v>
                </c:pt>
                <c:pt idx="86">
                  <c:v>133000</c:v>
                </c:pt>
                <c:pt idx="87">
                  <c:v>133000</c:v>
                </c:pt>
                <c:pt idx="88">
                  <c:v>132000</c:v>
                </c:pt>
                <c:pt idx="89">
                  <c:v>130000</c:v>
                </c:pt>
                <c:pt idx="90">
                  <c:v>128000</c:v>
                </c:pt>
                <c:pt idx="91">
                  <c:v>126000</c:v>
                </c:pt>
                <c:pt idx="92">
                  <c:v>125000</c:v>
                </c:pt>
                <c:pt idx="93">
                  <c:v>123000</c:v>
                </c:pt>
                <c:pt idx="94">
                  <c:v>118000</c:v>
                </c:pt>
                <c:pt idx="95">
                  <c:v>114000</c:v>
                </c:pt>
                <c:pt idx="96">
                  <c:v>112000</c:v>
                </c:pt>
                <c:pt idx="97">
                  <c:v>111000</c:v>
                </c:pt>
                <c:pt idx="98">
                  <c:v>109000</c:v>
                </c:pt>
                <c:pt idx="99">
                  <c:v>107000</c:v>
                </c:pt>
                <c:pt idx="100">
                  <c:v>105000</c:v>
                </c:pt>
                <c:pt idx="101">
                  <c:v>104000</c:v>
                </c:pt>
                <c:pt idx="102">
                  <c:v>104000</c:v>
                </c:pt>
                <c:pt idx="103">
                  <c:v>102000</c:v>
                </c:pt>
                <c:pt idx="104">
                  <c:v>101000</c:v>
                </c:pt>
                <c:pt idx="105">
                  <c:v>101000</c:v>
                </c:pt>
                <c:pt idx="106">
                  <c:v>99000</c:v>
                </c:pt>
                <c:pt idx="107">
                  <c:v>97000</c:v>
                </c:pt>
                <c:pt idx="108">
                  <c:v>95000</c:v>
                </c:pt>
                <c:pt idx="109">
                  <c:v>93500</c:v>
                </c:pt>
                <c:pt idx="110">
                  <c:v>92000</c:v>
                </c:pt>
                <c:pt idx="111">
                  <c:v>91000</c:v>
                </c:pt>
                <c:pt idx="112">
                  <c:v>90000</c:v>
                </c:pt>
                <c:pt idx="113">
                  <c:v>88700</c:v>
                </c:pt>
                <c:pt idx="114">
                  <c:v>87900</c:v>
                </c:pt>
                <c:pt idx="115">
                  <c:v>87400</c:v>
                </c:pt>
                <c:pt idx="116">
                  <c:v>86700</c:v>
                </c:pt>
                <c:pt idx="117">
                  <c:v>86200</c:v>
                </c:pt>
                <c:pt idx="118">
                  <c:v>85900</c:v>
                </c:pt>
                <c:pt idx="119">
                  <c:v>85800</c:v>
                </c:pt>
                <c:pt idx="120">
                  <c:v>85800</c:v>
                </c:pt>
                <c:pt idx="121">
                  <c:v>85700</c:v>
                </c:pt>
              </c:numCache>
            </c:numRef>
          </c:val>
          <c:smooth val="0"/>
        </c:ser>
        <c:ser>
          <c:idx val="3"/>
          <c:order val="3"/>
          <c:tx>
            <c:v>2006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'[4]Data'!$T$3:$T$124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'[4]Data'!$X$3:$X$124</c:f>
              <c:numCache>
                <c:ptCount val="122"/>
                <c:pt idx="11">
                  <c:v>267000</c:v>
                </c:pt>
                <c:pt idx="12">
                  <c:v>263000</c:v>
                </c:pt>
                <c:pt idx="13">
                  <c:v>257000</c:v>
                </c:pt>
                <c:pt idx="14">
                  <c:v>252000</c:v>
                </c:pt>
                <c:pt idx="15">
                  <c:v>248000</c:v>
                </c:pt>
                <c:pt idx="16">
                  <c:v>246000</c:v>
                </c:pt>
                <c:pt idx="17">
                  <c:v>249000</c:v>
                </c:pt>
                <c:pt idx="18">
                  <c:v>257000</c:v>
                </c:pt>
                <c:pt idx="19">
                  <c:v>276000</c:v>
                </c:pt>
                <c:pt idx="20">
                  <c:v>296000</c:v>
                </c:pt>
                <c:pt idx="21">
                  <c:v>316000</c:v>
                </c:pt>
                <c:pt idx="22">
                  <c:v>326000</c:v>
                </c:pt>
                <c:pt idx="23">
                  <c:v>331000</c:v>
                </c:pt>
                <c:pt idx="24">
                  <c:v>333000</c:v>
                </c:pt>
                <c:pt idx="25">
                  <c:v>336000</c:v>
                </c:pt>
                <c:pt idx="26">
                  <c:v>343000</c:v>
                </c:pt>
                <c:pt idx="27">
                  <c:v>353000</c:v>
                </c:pt>
                <c:pt idx="28">
                  <c:v>348000</c:v>
                </c:pt>
                <c:pt idx="29">
                  <c:v>344000</c:v>
                </c:pt>
                <c:pt idx="30">
                  <c:v>343000</c:v>
                </c:pt>
                <c:pt idx="31">
                  <c:v>345000</c:v>
                </c:pt>
                <c:pt idx="32">
                  <c:v>346000</c:v>
                </c:pt>
                <c:pt idx="33">
                  <c:v>340000</c:v>
                </c:pt>
                <c:pt idx="34">
                  <c:v>338000</c:v>
                </c:pt>
                <c:pt idx="35">
                  <c:v>332000</c:v>
                </c:pt>
                <c:pt idx="36">
                  <c:v>320000</c:v>
                </c:pt>
                <c:pt idx="37">
                  <c:v>304000</c:v>
                </c:pt>
                <c:pt idx="38">
                  <c:v>287000</c:v>
                </c:pt>
                <c:pt idx="39">
                  <c:v>272000</c:v>
                </c:pt>
                <c:pt idx="40">
                  <c:v>262000</c:v>
                </c:pt>
                <c:pt idx="41">
                  <c:v>256000</c:v>
                </c:pt>
                <c:pt idx="42">
                  <c:v>251000</c:v>
                </c:pt>
                <c:pt idx="43">
                  <c:v>248000</c:v>
                </c:pt>
                <c:pt idx="44">
                  <c:v>235000</c:v>
                </c:pt>
                <c:pt idx="45">
                  <c:v>231000</c:v>
                </c:pt>
                <c:pt idx="46">
                  <c:v>228000</c:v>
                </c:pt>
                <c:pt idx="47">
                  <c:v>226000</c:v>
                </c:pt>
                <c:pt idx="48">
                  <c:v>227000</c:v>
                </c:pt>
                <c:pt idx="49">
                  <c:v>226000</c:v>
                </c:pt>
                <c:pt idx="50">
                  <c:v>222000</c:v>
                </c:pt>
                <c:pt idx="51">
                  <c:v>220000</c:v>
                </c:pt>
                <c:pt idx="52">
                  <c:v>215000</c:v>
                </c:pt>
                <c:pt idx="53">
                  <c:v>208000</c:v>
                </c:pt>
                <c:pt idx="54">
                  <c:v>202000</c:v>
                </c:pt>
                <c:pt idx="55">
                  <c:v>197000</c:v>
                </c:pt>
                <c:pt idx="56">
                  <c:v>193000</c:v>
                </c:pt>
                <c:pt idx="57">
                  <c:v>187000</c:v>
                </c:pt>
                <c:pt idx="58">
                  <c:v>183000</c:v>
                </c:pt>
                <c:pt idx="59">
                  <c:v>177000</c:v>
                </c:pt>
                <c:pt idx="60">
                  <c:v>174000</c:v>
                </c:pt>
                <c:pt idx="61">
                  <c:v>175000</c:v>
                </c:pt>
                <c:pt idx="62">
                  <c:v>178000</c:v>
                </c:pt>
                <c:pt idx="63">
                  <c:v>180000</c:v>
                </c:pt>
                <c:pt idx="64">
                  <c:v>183000</c:v>
                </c:pt>
                <c:pt idx="65">
                  <c:v>187000</c:v>
                </c:pt>
                <c:pt idx="66">
                  <c:v>190000</c:v>
                </c:pt>
                <c:pt idx="67">
                  <c:v>194000</c:v>
                </c:pt>
                <c:pt idx="68">
                  <c:v>195000</c:v>
                </c:pt>
                <c:pt idx="69">
                  <c:v>190000</c:v>
                </c:pt>
                <c:pt idx="70">
                  <c:v>188000</c:v>
                </c:pt>
                <c:pt idx="71">
                  <c:v>190000</c:v>
                </c:pt>
                <c:pt idx="72">
                  <c:v>191000</c:v>
                </c:pt>
                <c:pt idx="73">
                  <c:v>190000</c:v>
                </c:pt>
                <c:pt idx="74">
                  <c:v>188000</c:v>
                </c:pt>
                <c:pt idx="75">
                  <c:v>186000</c:v>
                </c:pt>
                <c:pt idx="76">
                  <c:v>183000</c:v>
                </c:pt>
                <c:pt idx="77">
                  <c:v>181000</c:v>
                </c:pt>
                <c:pt idx="78">
                  <c:v>182000</c:v>
                </c:pt>
                <c:pt idx="79">
                  <c:v>187000</c:v>
                </c:pt>
                <c:pt idx="80">
                  <c:v>192000</c:v>
                </c:pt>
                <c:pt idx="81">
                  <c:v>198000</c:v>
                </c:pt>
                <c:pt idx="82">
                  <c:v>209000</c:v>
                </c:pt>
                <c:pt idx="83">
                  <c:v>233000</c:v>
                </c:pt>
                <c:pt idx="84">
                  <c:v>266000</c:v>
                </c:pt>
                <c:pt idx="85">
                  <c:v>296000</c:v>
                </c:pt>
                <c:pt idx="86">
                  <c:v>316000</c:v>
                </c:pt>
                <c:pt idx="87">
                  <c:v>325000</c:v>
                </c:pt>
                <c:pt idx="88">
                  <c:v>322000</c:v>
                </c:pt>
                <c:pt idx="89">
                  <c:v>312000</c:v>
                </c:pt>
                <c:pt idx="90">
                  <c:v>298000</c:v>
                </c:pt>
                <c:pt idx="91">
                  <c:v>283000</c:v>
                </c:pt>
                <c:pt idx="92">
                  <c:v>270000</c:v>
                </c:pt>
                <c:pt idx="93">
                  <c:v>257000</c:v>
                </c:pt>
                <c:pt idx="94">
                  <c:v>241000</c:v>
                </c:pt>
                <c:pt idx="95">
                  <c:v>224000</c:v>
                </c:pt>
                <c:pt idx="96">
                  <c:v>210000</c:v>
                </c:pt>
                <c:pt idx="97">
                  <c:v>200000</c:v>
                </c:pt>
                <c:pt idx="98">
                  <c:v>198000</c:v>
                </c:pt>
                <c:pt idx="99">
                  <c:v>195000</c:v>
                </c:pt>
                <c:pt idx="100">
                  <c:v>193000</c:v>
                </c:pt>
                <c:pt idx="101">
                  <c:v>190000</c:v>
                </c:pt>
                <c:pt idx="102">
                  <c:v>186000</c:v>
                </c:pt>
                <c:pt idx="103">
                  <c:v>181000</c:v>
                </c:pt>
                <c:pt idx="104">
                  <c:v>180000</c:v>
                </c:pt>
                <c:pt idx="105">
                  <c:v>183000</c:v>
                </c:pt>
                <c:pt idx="106">
                  <c:v>178000</c:v>
                </c:pt>
                <c:pt idx="107">
                  <c:v>173000</c:v>
                </c:pt>
                <c:pt idx="108">
                  <c:v>169000</c:v>
                </c:pt>
                <c:pt idx="109">
                  <c:v>173000</c:v>
                </c:pt>
                <c:pt idx="110">
                  <c:v>182000</c:v>
                </c:pt>
                <c:pt idx="111">
                  <c:v>0</c:v>
                </c:pt>
              </c:numCache>
            </c:numRef>
          </c:val>
          <c:smooth val="0"/>
        </c:ser>
        <c:marker val="1"/>
        <c:axId val="64985044"/>
        <c:axId val="47994485"/>
      </c:lineChart>
      <c:catAx>
        <c:axId val="64985044"/>
        <c:scaling>
          <c:orientation val="minMax"/>
        </c:scaling>
        <c:axPos val="b"/>
        <c:title>
          <c:tx>
            <c:rich>
              <a:bodyPr vert="horz" rot="0" anchor="ctr"/>
              <a:lstStyle/>
              <a:p>
                <a:pPr algn="ctr">
                  <a:defRPr/>
                </a:pPr>
                <a:r>
                  <a:rPr lang="en-US" cap="none" sz="1150" b="1" i="0" u="none" baseline="0">
                    <a:latin typeface="Arial"/>
                    <a:ea typeface="Arial"/>
                    <a:cs typeface="Arial"/>
                  </a:rPr>
                  <a:t>Date</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47994485"/>
        <c:crossesAt val="0"/>
        <c:auto val="1"/>
        <c:lblOffset val="0"/>
        <c:tickLblSkip val="4"/>
        <c:tickMarkSkip val="7"/>
        <c:noMultiLvlLbl val="0"/>
      </c:catAx>
      <c:valAx>
        <c:axId val="47994485"/>
        <c:scaling>
          <c:orientation val="minMax"/>
        </c:scaling>
        <c:axPos val="l"/>
        <c:title>
          <c:tx>
            <c:rich>
              <a:bodyPr vert="horz" rot="-5400000" anchor="ctr"/>
              <a:lstStyle/>
              <a:p>
                <a:pPr algn="ctr">
                  <a:defRPr/>
                </a:pPr>
                <a:r>
                  <a:rPr lang="en-US" cap="none" sz="1150" b="1" i="0" u="none" baseline="0">
                    <a:latin typeface="Arial"/>
                    <a:ea typeface="Arial"/>
                    <a:cs typeface="Arial"/>
                  </a:rPr>
                  <a:t>Mean Hourly Discharge</a:t>
                </a:r>
              </a:p>
            </c:rich>
          </c:tx>
          <c:layout/>
          <c:overlay val="0"/>
          <c:spPr>
            <a:noFill/>
            <a:ln>
              <a:noFill/>
            </a:ln>
          </c:spPr>
        </c:title>
        <c:majorGridlines/>
        <c:delete val="0"/>
        <c:numFmt formatCode="General" sourceLinked="1"/>
        <c:majorTickMark val="out"/>
        <c:minorTickMark val="none"/>
        <c:tickLblPos val="nextTo"/>
        <c:crossAx val="64985044"/>
        <c:crossesAt val="1"/>
        <c:crossBetween val="between"/>
        <c:dispUnits/>
      </c:valAx>
      <c:spPr>
        <a:noFill/>
      </c:spPr>
    </c:plotArea>
    <c:legend>
      <c:legendPos val="r"/>
      <c:layout>
        <c:manualLayout>
          <c:xMode val="edge"/>
          <c:yMode val="edge"/>
          <c:x val="0.757"/>
          <c:y val="0.146"/>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3</xdr:col>
      <xdr:colOff>257175</xdr:colOff>
      <xdr:row>27</xdr:row>
      <xdr:rowOff>0</xdr:rowOff>
    </xdr:to>
    <xdr:sp>
      <xdr:nvSpPr>
        <xdr:cNvPr id="1" name="TextBox 1"/>
        <xdr:cNvSpPr txBox="1">
          <a:spLocks noChangeArrowheads="1"/>
        </xdr:cNvSpPr>
      </xdr:nvSpPr>
      <xdr:spPr>
        <a:xfrm>
          <a:off x="28575" y="352425"/>
          <a:ext cx="2057400"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Arial"/>
              <a:ea typeface="Arial"/>
              <a:cs typeface="Arial"/>
            </a:rPr>
            <a:t>10/5/06
   - Chandalar, Eagle and DFO border wheel graphs updated with latest numbers I have. Hard to make sense out of some parts of project comparison graphs this year.
   - 5 subsistence wheels continue to turn out of the Tanana area on the north bank. Coho have increased but are reported as low numbers this year so far. Least cisco run has started. Chum are of the non fat version as is normal this time of year.
  Stan Zuray        
  Picture: 1. Today's mixed bag catch. Takes about two days to fill dead box. 2. Four of the wheels presently running (today's pictures)
 </a:t>
          </a:r>
        </a:p>
      </xdr:txBody>
    </xdr:sp>
    <xdr:clientData/>
  </xdr:twoCellAnchor>
  <xdr:twoCellAnchor>
    <xdr:from>
      <xdr:col>10</xdr:col>
      <xdr:colOff>85725</xdr:colOff>
      <xdr:row>15</xdr:row>
      <xdr:rowOff>104775</xdr:rowOff>
    </xdr:from>
    <xdr:to>
      <xdr:col>10</xdr:col>
      <xdr:colOff>85725</xdr:colOff>
      <xdr:row>15</xdr:row>
      <xdr:rowOff>104775</xdr:rowOff>
    </xdr:to>
    <xdr:sp>
      <xdr:nvSpPr>
        <xdr:cNvPr id="2" name="Line 38"/>
        <xdr:cNvSpPr>
          <a:spLocks/>
        </xdr:cNvSpPr>
      </xdr:nvSpPr>
      <xdr:spPr>
        <a:xfrm>
          <a:off x="6181725" y="253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295275</xdr:colOff>
      <xdr:row>2</xdr:row>
      <xdr:rowOff>38100</xdr:rowOff>
    </xdr:from>
    <xdr:to>
      <xdr:col>8</xdr:col>
      <xdr:colOff>266700</xdr:colOff>
      <xdr:row>27</xdr:row>
      <xdr:rowOff>19050</xdr:rowOff>
    </xdr:to>
    <xdr:pic>
      <xdr:nvPicPr>
        <xdr:cNvPr id="3" name="Picture 195"/>
        <xdr:cNvPicPr preferRelativeResize="1">
          <a:picLocks noChangeAspect="1"/>
        </xdr:cNvPicPr>
      </xdr:nvPicPr>
      <xdr:blipFill>
        <a:blip r:embed="rId1"/>
        <a:stretch>
          <a:fillRect/>
        </a:stretch>
      </xdr:blipFill>
      <xdr:spPr>
        <a:xfrm>
          <a:off x="2124075" y="361950"/>
          <a:ext cx="3019425" cy="4029075"/>
        </a:xfrm>
        <a:prstGeom prst="rect">
          <a:avLst/>
        </a:prstGeom>
        <a:noFill/>
        <a:ln w="9525" cmpd="sng">
          <a:noFill/>
        </a:ln>
      </xdr:spPr>
    </xdr:pic>
    <xdr:clientData/>
  </xdr:twoCellAnchor>
  <xdr:twoCellAnchor editAs="oneCell">
    <xdr:from>
      <xdr:col>8</xdr:col>
      <xdr:colOff>285750</xdr:colOff>
      <xdr:row>2</xdr:row>
      <xdr:rowOff>38100</xdr:rowOff>
    </xdr:from>
    <xdr:to>
      <xdr:col>12</xdr:col>
      <xdr:colOff>561975</xdr:colOff>
      <xdr:row>14</xdr:row>
      <xdr:rowOff>114300</xdr:rowOff>
    </xdr:to>
    <xdr:pic>
      <xdr:nvPicPr>
        <xdr:cNvPr id="4" name="Picture 196"/>
        <xdr:cNvPicPr preferRelativeResize="1">
          <a:picLocks noChangeAspect="1"/>
        </xdr:cNvPicPr>
      </xdr:nvPicPr>
      <xdr:blipFill>
        <a:blip r:embed="rId2"/>
        <a:stretch>
          <a:fillRect/>
        </a:stretch>
      </xdr:blipFill>
      <xdr:spPr>
        <a:xfrm>
          <a:off x="5162550" y="361950"/>
          <a:ext cx="2714625" cy="2019300"/>
        </a:xfrm>
        <a:prstGeom prst="rect">
          <a:avLst/>
        </a:prstGeom>
        <a:noFill/>
        <a:ln w="9525" cmpd="sng">
          <a:noFill/>
        </a:ln>
      </xdr:spPr>
    </xdr:pic>
    <xdr:clientData/>
  </xdr:twoCellAnchor>
  <xdr:twoCellAnchor editAs="oneCell">
    <xdr:from>
      <xdr:col>8</xdr:col>
      <xdr:colOff>285750</xdr:colOff>
      <xdr:row>14</xdr:row>
      <xdr:rowOff>85725</xdr:rowOff>
    </xdr:from>
    <xdr:to>
      <xdr:col>12</xdr:col>
      <xdr:colOff>561975</xdr:colOff>
      <xdr:row>27</xdr:row>
      <xdr:rowOff>9525</xdr:rowOff>
    </xdr:to>
    <xdr:pic>
      <xdr:nvPicPr>
        <xdr:cNvPr id="5" name="Picture 197"/>
        <xdr:cNvPicPr preferRelativeResize="1">
          <a:picLocks noChangeAspect="1"/>
        </xdr:cNvPicPr>
      </xdr:nvPicPr>
      <xdr:blipFill>
        <a:blip r:embed="rId3"/>
        <a:stretch>
          <a:fillRect/>
        </a:stretch>
      </xdr:blipFill>
      <xdr:spPr>
        <a:xfrm>
          <a:off x="5162550" y="2352675"/>
          <a:ext cx="2714625" cy="2028825"/>
        </a:xfrm>
        <a:prstGeom prst="rect">
          <a:avLst/>
        </a:prstGeom>
        <a:noFill/>
        <a:ln w="9525" cmpd="sng">
          <a:noFill/>
        </a:ln>
      </xdr:spPr>
    </xdr:pic>
    <xdr:clientData/>
  </xdr:twoCellAnchor>
  <xdr:twoCellAnchor editAs="oneCell">
    <xdr:from>
      <xdr:col>12</xdr:col>
      <xdr:colOff>561975</xdr:colOff>
      <xdr:row>2</xdr:row>
      <xdr:rowOff>28575</xdr:rowOff>
    </xdr:from>
    <xdr:to>
      <xdr:col>17</xdr:col>
      <xdr:colOff>247650</xdr:colOff>
      <xdr:row>14</xdr:row>
      <xdr:rowOff>133350</xdr:rowOff>
    </xdr:to>
    <xdr:pic>
      <xdr:nvPicPr>
        <xdr:cNvPr id="6" name="Picture 198"/>
        <xdr:cNvPicPr preferRelativeResize="1">
          <a:picLocks noChangeAspect="1"/>
        </xdr:cNvPicPr>
      </xdr:nvPicPr>
      <xdr:blipFill>
        <a:blip r:embed="rId4"/>
        <a:stretch>
          <a:fillRect/>
        </a:stretch>
      </xdr:blipFill>
      <xdr:spPr>
        <a:xfrm>
          <a:off x="7877175" y="352425"/>
          <a:ext cx="2733675" cy="2047875"/>
        </a:xfrm>
        <a:prstGeom prst="rect">
          <a:avLst/>
        </a:prstGeom>
        <a:noFill/>
        <a:ln w="9525" cmpd="sng">
          <a:noFill/>
        </a:ln>
      </xdr:spPr>
    </xdr:pic>
    <xdr:clientData/>
  </xdr:twoCellAnchor>
  <xdr:twoCellAnchor editAs="oneCell">
    <xdr:from>
      <xdr:col>12</xdr:col>
      <xdr:colOff>561975</xdr:colOff>
      <xdr:row>14</xdr:row>
      <xdr:rowOff>95250</xdr:rowOff>
    </xdr:from>
    <xdr:to>
      <xdr:col>17</xdr:col>
      <xdr:colOff>228600</xdr:colOff>
      <xdr:row>27</xdr:row>
      <xdr:rowOff>19050</xdr:rowOff>
    </xdr:to>
    <xdr:pic>
      <xdr:nvPicPr>
        <xdr:cNvPr id="7" name="Picture 199"/>
        <xdr:cNvPicPr preferRelativeResize="1">
          <a:picLocks noChangeAspect="1"/>
        </xdr:cNvPicPr>
      </xdr:nvPicPr>
      <xdr:blipFill>
        <a:blip r:embed="rId5"/>
        <a:stretch>
          <a:fillRect/>
        </a:stretch>
      </xdr:blipFill>
      <xdr:spPr>
        <a:xfrm>
          <a:off x="7877175" y="2362200"/>
          <a:ext cx="2714625" cy="20288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0.387</cdr:y>
    </cdr:from>
    <cdr:to>
      <cdr:x>0.87625</cdr:x>
      <cdr:y>0.54575</cdr:y>
    </cdr:to>
    <cdr:sp>
      <cdr:nvSpPr>
        <cdr:cNvPr id="1" name="TextBox 1"/>
        <cdr:cNvSpPr txBox="1">
          <a:spLocks noChangeArrowheads="1"/>
        </cdr:cNvSpPr>
      </cdr:nvSpPr>
      <cdr:spPr>
        <a:xfrm>
          <a:off x="6267450" y="2295525"/>
          <a:ext cx="1323975" cy="942975"/>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18 day lag
(34 miles/day)
</a:t>
          </a:r>
          <a:r>
            <a:rPr lang="en-US" cap="none" sz="1200" b="0" i="0" u="none" baseline="0">
              <a:latin typeface="Arial"/>
              <a:ea typeface="Arial"/>
              <a:cs typeface="Arial"/>
            </a:rPr>
            <a:t>Or what's your quess ?</a:t>
          </a:r>
        </a:p>
      </cdr:txBody>
    </cdr:sp>
  </cdr:relSizeAnchor>
  <cdr:relSizeAnchor xmlns:cdr="http://schemas.openxmlformats.org/drawingml/2006/chartDrawing">
    <cdr:from>
      <cdr:x>0.117</cdr:x>
      <cdr:y>0.211</cdr:y>
    </cdr:from>
    <cdr:to>
      <cdr:x>0.296</cdr:x>
      <cdr:y>0.69025</cdr:y>
    </cdr:to>
    <cdr:sp>
      <cdr:nvSpPr>
        <cdr:cNvPr id="2" name="TextBox 2"/>
        <cdr:cNvSpPr txBox="1">
          <a:spLocks noChangeArrowheads="1"/>
        </cdr:cNvSpPr>
      </cdr:nvSpPr>
      <cdr:spPr>
        <a:xfrm>
          <a:off x="1009650" y="1247775"/>
          <a:ext cx="1552575" cy="28479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The majority of chum entering the river prior to the summer to fall chum dividing line (Rapids TEK fall chum study, July 31) do not travel into the upper Yukon . After this date this behavior reverses and the upper river starts tracking Pilot sonar better.</a:t>
          </a:r>
        </a:p>
      </cdr:txBody>
    </cdr:sp>
  </cdr:relSizeAnchor>
  <cdr:relSizeAnchor xmlns:cdr="http://schemas.openxmlformats.org/drawingml/2006/chartDrawing">
    <cdr:from>
      <cdr:x>0.23375</cdr:x>
      <cdr:y>0.62375</cdr:y>
    </cdr:from>
    <cdr:to>
      <cdr:x>0.464</cdr:x>
      <cdr:y>0.7515</cdr:y>
    </cdr:to>
    <cdr:sp>
      <cdr:nvSpPr>
        <cdr:cNvPr id="3" name="Line 3"/>
        <cdr:cNvSpPr>
          <a:spLocks/>
        </cdr:cNvSpPr>
      </cdr:nvSpPr>
      <cdr:spPr>
        <a:xfrm>
          <a:off x="2019300" y="3695700"/>
          <a:ext cx="2000250" cy="76200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0.706</cdr:x>
      <cdr:y>0.227</cdr:y>
    </cdr:from>
    <cdr:to>
      <cdr:x>0.706</cdr:x>
      <cdr:y>0.227</cdr:y>
    </cdr:to>
    <cdr:sp>
      <cdr:nvSpPr>
        <cdr:cNvPr id="4" name="Line 4"/>
        <cdr:cNvSpPr>
          <a:spLocks/>
        </cdr:cNvSpPr>
      </cdr:nvSpPr>
      <cdr:spPr>
        <a:xfrm>
          <a:off x="6124575" y="1343025"/>
          <a:ext cx="0" cy="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0.14975</cdr:x>
      <cdr:y>0.14825</cdr:y>
    </cdr:from>
    <cdr:to>
      <cdr:x>0.79</cdr:x>
      <cdr:y>0.2975</cdr:y>
    </cdr:to>
    <cdr:sp>
      <cdr:nvSpPr>
        <cdr:cNvPr id="1" name="TextBox 1"/>
        <cdr:cNvSpPr txBox="1">
          <a:spLocks noChangeArrowheads="1"/>
        </cdr:cNvSpPr>
      </cdr:nvSpPr>
      <cdr:spPr>
        <a:xfrm>
          <a:off x="1295400" y="876300"/>
          <a:ext cx="5553075" cy="8858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The adjusted cumulative is viewed as more accurate than unadjusted and is the present assessment of the project. Counts from 1996 to 1999 use Rampart Tag Project starting dates and counts from 2000 on use Rapids TEK  flesh study fall chum start dates. In 2006 the fall start date is August 4</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0.10075</cdr:x>
      <cdr:y>0.13425</cdr:y>
    </cdr:from>
    <cdr:to>
      <cdr:x>0.3305</cdr:x>
      <cdr:y>0.57125</cdr:y>
    </cdr:to>
    <cdr:sp>
      <cdr:nvSpPr>
        <cdr:cNvPr id="1" name="TextBox 1"/>
        <cdr:cNvSpPr txBox="1">
          <a:spLocks noChangeArrowheads="1"/>
        </cdr:cNvSpPr>
      </cdr:nvSpPr>
      <cdr:spPr>
        <a:xfrm>
          <a:off x="866775" y="790575"/>
          <a:ext cx="1990725" cy="2590800"/>
        </a:xfrm>
        <a:prstGeom prst="rect">
          <a:avLst/>
        </a:prstGeom>
        <a:no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Fall Chum arrival dates using traditional method (TEK) of observing flesh color changes done at Rapids project.
2000 - July 25
2001 -  Aug 3
2002 - July 26
2003 - July 30
2004 - July 27 
2005 - July 31
2006 - Aug 4</a:t>
          </a:r>
        </a:p>
      </cdr:txBody>
    </cdr:sp>
  </cdr:relSizeAnchor>
  <cdr:relSizeAnchor xmlns:cdr="http://schemas.openxmlformats.org/drawingml/2006/chartDrawing">
    <cdr:from>
      <cdr:x>0.4875</cdr:x>
      <cdr:y>0.62575</cdr:y>
    </cdr:from>
    <cdr:to>
      <cdr:x>0.49975</cdr:x>
      <cdr:y>0.66</cdr:y>
    </cdr:to>
    <cdr:sp>
      <cdr:nvSpPr>
        <cdr:cNvPr id="2" name="TextBox 2"/>
        <cdr:cNvSpPr txBox="1">
          <a:spLocks noChangeArrowheads="1"/>
        </cdr:cNvSpPr>
      </cdr:nvSpPr>
      <cdr:spPr>
        <a:xfrm>
          <a:off x="4229100" y="37052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0.12725</cdr:x>
      <cdr:y>0.1655</cdr:y>
    </cdr:from>
    <cdr:to>
      <cdr:x>0.824</cdr:x>
      <cdr:y>0.329</cdr:y>
    </cdr:to>
    <cdr:sp>
      <cdr:nvSpPr>
        <cdr:cNvPr id="1" name="TextBox 5"/>
        <cdr:cNvSpPr txBox="1">
          <a:spLocks noChangeArrowheads="1"/>
        </cdr:cNvSpPr>
      </cdr:nvSpPr>
      <cdr:spPr>
        <a:xfrm>
          <a:off x="1095375" y="981075"/>
          <a:ext cx="6048375" cy="9715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Total includes Chandalar, Sheenjek, Fishing Branch and Mainstem border passage projects plus Harvest above Rapids.  2003 has been looked at and no known reason for apparent screw up seen. CPUE discharge adjustment uses the same formula for each day from 1996 to present.   </a:t>
          </a:r>
        </a:p>
      </cdr:txBody>
    </cdr:sp>
  </cdr:relSizeAnchor>
  <cdr:relSizeAnchor xmlns:cdr="http://schemas.openxmlformats.org/drawingml/2006/chartDrawing">
    <cdr:from>
      <cdr:x>0.24625</cdr:x>
      <cdr:y>0.54</cdr:y>
    </cdr:from>
    <cdr:to>
      <cdr:x>0.6995</cdr:x>
      <cdr:y>0.645</cdr:y>
    </cdr:to>
    <cdr:sp>
      <cdr:nvSpPr>
        <cdr:cNvPr id="2" name="TextBox 7"/>
        <cdr:cNvSpPr txBox="1">
          <a:spLocks noChangeArrowheads="1"/>
        </cdr:cNvSpPr>
      </cdr:nvSpPr>
      <cdr:spPr>
        <a:xfrm>
          <a:off x="2133600" y="3200400"/>
          <a:ext cx="3933825" cy="6191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Rampart Tagging project did not operate in 2006
2006 Post season escapement etc. available later</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11</xdr:row>
      <xdr:rowOff>114300</xdr:rowOff>
    </xdr:from>
    <xdr:to>
      <xdr:col>15</xdr:col>
      <xdr:colOff>390525</xdr:colOff>
      <xdr:row>22</xdr:row>
      <xdr:rowOff>152400</xdr:rowOff>
    </xdr:to>
    <xdr:sp>
      <xdr:nvSpPr>
        <xdr:cNvPr id="1" name="TextBox 1"/>
        <xdr:cNvSpPr txBox="1">
          <a:spLocks noChangeArrowheads="1"/>
        </xdr:cNvSpPr>
      </xdr:nvSpPr>
      <xdr:spPr>
        <a:xfrm>
          <a:off x="4895850" y="2009775"/>
          <a:ext cx="14859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As is normal most of the early fish are put up for freezing as they are the only part of the run in recent years that can somewhat counted on to be Ichthyophonus disease free (not infection free however). These fish of course are unavailable for ICH disection.  </a:t>
          </a:r>
        </a:p>
      </xdr:txBody>
    </xdr:sp>
    <xdr:clientData/>
  </xdr:twoCellAnchor>
  <xdr:twoCellAnchor>
    <xdr:from>
      <xdr:col>17</xdr:col>
      <xdr:colOff>57150</xdr:colOff>
      <xdr:row>6</xdr:row>
      <xdr:rowOff>114300</xdr:rowOff>
    </xdr:from>
    <xdr:to>
      <xdr:col>21</xdr:col>
      <xdr:colOff>28575</xdr:colOff>
      <xdr:row>30</xdr:row>
      <xdr:rowOff>114300</xdr:rowOff>
    </xdr:to>
    <xdr:sp>
      <xdr:nvSpPr>
        <xdr:cNvPr id="2" name="TextBox 2"/>
        <xdr:cNvSpPr txBox="1">
          <a:spLocks noChangeArrowheads="1"/>
        </xdr:cNvSpPr>
      </xdr:nvSpPr>
      <xdr:spPr>
        <a:xfrm>
          <a:off x="6905625" y="1152525"/>
          <a:ext cx="2333625" cy="411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Chinook length, weight, girth and sex data was collected during the entire run in 2006. Net-caught fish are not used because of a nets obvious inability to catch small and very large Chinook at rates at all similar to the Chinook population in the river. Sampling only takes place out of well-known Chinook fish wheel sites (as opposed to "chum" sites, which traditionally catch a high percentage of small Chinook). 
   Chinook salmon are measured, weighed and the gender of each determined either by full dissection or a slit made in the belly into which a finger is inserted to feel for eggs or sperm sac.
   As opposed to the projects Ichthyophonus sampling, no samples are allowed from catches if some fish were missing from a day’s catch as in some were given away or already processed. Ichthyophonus sampling is also allowed out of nets but rarely is done due to limited use for other data.</a:t>
          </a:r>
        </a:p>
      </xdr:txBody>
    </xdr:sp>
    <xdr:clientData/>
  </xdr:twoCellAnchor>
  <xdr:twoCellAnchor>
    <xdr:from>
      <xdr:col>17</xdr:col>
      <xdr:colOff>76200</xdr:colOff>
      <xdr:row>31</xdr:row>
      <xdr:rowOff>85725</xdr:rowOff>
    </xdr:from>
    <xdr:to>
      <xdr:col>21</xdr:col>
      <xdr:colOff>38100</xdr:colOff>
      <xdr:row>59</xdr:row>
      <xdr:rowOff>114300</xdr:rowOff>
    </xdr:to>
    <xdr:sp>
      <xdr:nvSpPr>
        <xdr:cNvPr id="3" name="TextBox 3"/>
        <xdr:cNvSpPr txBox="1">
          <a:spLocks noChangeArrowheads="1"/>
        </xdr:cNvSpPr>
      </xdr:nvSpPr>
      <xdr:spPr>
        <a:xfrm>
          <a:off x="6924675" y="5410200"/>
          <a:ext cx="2324100" cy="393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Other notes on data
   - Fish numbers are not in equal increments due to both techs sometimes working at different camps at same time and the need to keep data in order by date.
   - Be careful when doing averages, etc. as not all data was taken on any given day.
   - Ichthyophonus: each day all hearts from king sampled at other camps would be brought back to project manager (Stan Zuray) with the data containing the number positive for ICH. That number would be checked next to the number positive after SZ rechecked the hearts. This method did result in all the days data from one tech being discarded as there was consistent missing of ICH hearts with this individual.  
   - Some non random data was taken so no weights entered for those fish.
  </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cdr:x>
      <cdr:y>0.09575</cdr:y>
    </cdr:from>
    <cdr:to>
      <cdr:x>0.676</cdr:x>
      <cdr:y>0.12625</cdr:y>
    </cdr:to>
    <cdr:sp>
      <cdr:nvSpPr>
        <cdr:cNvPr id="1" name="TextBox 1"/>
        <cdr:cNvSpPr txBox="1">
          <a:spLocks noChangeArrowheads="1"/>
        </cdr:cNvSpPr>
      </cdr:nvSpPr>
      <cdr:spPr>
        <a:xfrm>
          <a:off x="3724275" y="561975"/>
          <a:ext cx="2133600" cy="1809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0.6115</cdr:x>
      <cdr:y>0.244</cdr:y>
    </cdr:from>
    <cdr:to>
      <cdr:x>0.89625</cdr:x>
      <cdr:y>0.5005</cdr:y>
    </cdr:to>
    <cdr:sp>
      <cdr:nvSpPr>
        <cdr:cNvPr id="1" name="TextBox 1"/>
        <cdr:cNvSpPr txBox="1">
          <a:spLocks noChangeArrowheads="1"/>
        </cdr:cNvSpPr>
      </cdr:nvSpPr>
      <cdr:spPr>
        <a:xfrm>
          <a:off x="5305425" y="1447800"/>
          <a:ext cx="2466975" cy="15240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  12 day travel time lag used
(20 miles/day)
  In past chum pulses seem to have varied travel times between Rapids and Chandalar depending on time of season.</a:t>
          </a:r>
        </a:p>
      </cdr:txBody>
    </cdr:sp>
  </cdr:relSizeAnchor>
  <cdr:relSizeAnchor xmlns:cdr="http://schemas.openxmlformats.org/drawingml/2006/chartDrawing">
    <cdr:from>
      <cdr:x>0.114</cdr:x>
      <cdr:y>0.4115</cdr:y>
    </cdr:from>
    <cdr:to>
      <cdr:x>0.35675</cdr:x>
      <cdr:y>0.58225</cdr:y>
    </cdr:to>
    <cdr:sp>
      <cdr:nvSpPr>
        <cdr:cNvPr id="2" name="TextBox 2"/>
        <cdr:cNvSpPr txBox="1">
          <a:spLocks noChangeArrowheads="1"/>
        </cdr:cNvSpPr>
      </cdr:nvSpPr>
      <cdr:spPr>
        <a:xfrm>
          <a:off x="981075" y="2438400"/>
          <a:ext cx="2105025" cy="10096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Rapids at mile 731
Chandalar about mile 970
Chandalar - 8/20 to 8/27
No counts due to high water</a:t>
          </a:r>
        </a:p>
      </cdr:txBody>
    </cdr:sp>
  </cdr:relSizeAnchor>
  <cdr:relSizeAnchor xmlns:cdr="http://schemas.openxmlformats.org/drawingml/2006/chartDrawing">
    <cdr:from>
      <cdr:x>0.2255</cdr:x>
      <cdr:y>0.5925</cdr:y>
    </cdr:from>
    <cdr:to>
      <cdr:x>0.30075</cdr:x>
      <cdr:y>0.6965</cdr:y>
    </cdr:to>
    <cdr:sp>
      <cdr:nvSpPr>
        <cdr:cNvPr id="3" name="Line 3"/>
        <cdr:cNvSpPr>
          <a:spLocks/>
        </cdr:cNvSpPr>
      </cdr:nvSpPr>
      <cdr:spPr>
        <a:xfrm>
          <a:off x="1952625" y="3514725"/>
          <a:ext cx="657225" cy="619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0.12925</cdr:x>
      <cdr:y>0.5615</cdr:y>
    </cdr:from>
    <cdr:to>
      <cdr:x>0.44175</cdr:x>
      <cdr:y>0.77025</cdr:y>
    </cdr:to>
    <cdr:sp>
      <cdr:nvSpPr>
        <cdr:cNvPr id="1" name="TextBox 1"/>
        <cdr:cNvSpPr txBox="1">
          <a:spLocks noChangeArrowheads="1"/>
        </cdr:cNvSpPr>
      </cdr:nvSpPr>
      <cdr:spPr>
        <a:xfrm>
          <a:off x="1114425" y="3324225"/>
          <a:ext cx="2714625" cy="12382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2006 inseason  manual temperature readings  will be replaced with more accurate temperature  logger data post season.  2003 - 2005 is logger taken . Taken at wheel - 2' deep.</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0.7565</cdr:x>
      <cdr:y>0.19775</cdr:y>
    </cdr:from>
    <cdr:to>
      <cdr:x>0.96025</cdr:x>
      <cdr:y>0.69075</cdr:y>
    </cdr:to>
    <cdr:sp>
      <cdr:nvSpPr>
        <cdr:cNvPr id="1" name="TextBox 1"/>
        <cdr:cNvSpPr txBox="1">
          <a:spLocks noChangeArrowheads="1"/>
        </cdr:cNvSpPr>
      </cdr:nvSpPr>
      <cdr:spPr>
        <a:xfrm>
          <a:off x="6562725" y="1171575"/>
          <a:ext cx="1771650" cy="2924175"/>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24 hr expanded Rapids cummulative  (seasons total):
2000 - 1708
2001 -  5563
2002 - 1667
2003 -  1646 
2004 -  2854 
2005 -  2061 
2006 -  2917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0.4875</cdr:x>
      <cdr:y>0.26325</cdr:y>
    </cdr:from>
    <cdr:to>
      <cdr:x>0.67975</cdr:x>
      <cdr:y>0.34875</cdr:y>
    </cdr:to>
    <cdr:sp>
      <cdr:nvSpPr>
        <cdr:cNvPr id="1" name="TextBox 1"/>
        <cdr:cNvSpPr txBox="1">
          <a:spLocks noChangeArrowheads="1"/>
        </cdr:cNvSpPr>
      </cdr:nvSpPr>
      <cdr:spPr>
        <a:xfrm>
          <a:off x="4229100" y="1562100"/>
          <a:ext cx="1666875" cy="504825"/>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17 Day Lag
(36 miles/day</a:t>
          </a:r>
          <a:r>
            <a:rPr lang="en-US" cap="none" sz="925" b="1" i="0" u="none" baseline="0">
              <a:latin typeface="Arial"/>
              <a:ea typeface="Arial"/>
              <a:cs typeface="Arial"/>
            </a:rPr>
            <a:t>)</a:t>
          </a:r>
        </a:p>
      </cdr:txBody>
    </cdr:sp>
  </cdr:relSizeAnchor>
  <cdr:relSizeAnchor xmlns:cdr="http://schemas.openxmlformats.org/drawingml/2006/chartDrawing">
    <cdr:from>
      <cdr:x>0.33925</cdr:x>
      <cdr:y>0.536</cdr:y>
    </cdr:from>
    <cdr:to>
      <cdr:x>0.35725</cdr:x>
      <cdr:y>0.6015</cdr:y>
    </cdr:to>
    <cdr:sp>
      <cdr:nvSpPr>
        <cdr:cNvPr id="2" name="Line 3"/>
        <cdr:cNvSpPr>
          <a:spLocks/>
        </cdr:cNvSpPr>
      </cdr:nvSpPr>
      <cdr:spPr>
        <a:xfrm>
          <a:off x="2943225" y="3171825"/>
          <a:ext cx="152400" cy="3905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0.3775</cdr:x>
      <cdr:y>0.49475</cdr:y>
    </cdr:from>
    <cdr:to>
      <cdr:x>0.3895</cdr:x>
      <cdr:y>0.6645</cdr:y>
    </cdr:to>
    <cdr:sp>
      <cdr:nvSpPr>
        <cdr:cNvPr id="3" name="Line 4"/>
        <cdr:cNvSpPr>
          <a:spLocks/>
        </cdr:cNvSpPr>
      </cdr:nvSpPr>
      <cdr:spPr>
        <a:xfrm>
          <a:off x="3267075" y="2933700"/>
          <a:ext cx="104775" cy="10096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0.42525</cdr:x>
      <cdr:y>0.6015</cdr:y>
    </cdr:from>
    <cdr:to>
      <cdr:x>0.42675</cdr:x>
      <cdr:y>0.6645</cdr:y>
    </cdr:to>
    <cdr:sp>
      <cdr:nvSpPr>
        <cdr:cNvPr id="4" name="Line 5"/>
        <cdr:cNvSpPr>
          <a:spLocks/>
        </cdr:cNvSpPr>
      </cdr:nvSpPr>
      <cdr:spPr>
        <a:xfrm>
          <a:off x="3686175" y="3562350"/>
          <a:ext cx="9525" cy="3714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0.462</cdr:x>
      <cdr:y>0.473</cdr:y>
    </cdr:from>
    <cdr:to>
      <cdr:x>0.4725</cdr:x>
      <cdr:y>0.6925</cdr:y>
    </cdr:to>
    <cdr:sp>
      <cdr:nvSpPr>
        <cdr:cNvPr id="5" name="Line 6"/>
        <cdr:cNvSpPr>
          <a:spLocks/>
        </cdr:cNvSpPr>
      </cdr:nvSpPr>
      <cdr:spPr>
        <a:xfrm>
          <a:off x="4000500" y="2800350"/>
          <a:ext cx="95250" cy="1304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0.50975</cdr:x>
      <cdr:y>0.56</cdr:y>
    </cdr:from>
    <cdr:to>
      <cdr:x>0.51125</cdr:x>
      <cdr:y>0.706</cdr:y>
    </cdr:to>
    <cdr:sp>
      <cdr:nvSpPr>
        <cdr:cNvPr id="6" name="Line 7"/>
        <cdr:cNvSpPr>
          <a:spLocks/>
        </cdr:cNvSpPr>
      </cdr:nvSpPr>
      <cdr:spPr>
        <a:xfrm>
          <a:off x="4419600" y="3314700"/>
          <a:ext cx="9525" cy="8667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0.15375</cdr:x>
      <cdr:y>0.26325</cdr:y>
    </cdr:from>
    <cdr:to>
      <cdr:x>0.41175</cdr:x>
      <cdr:y>0.49475</cdr:y>
    </cdr:to>
    <cdr:sp>
      <cdr:nvSpPr>
        <cdr:cNvPr id="7" name="TextBox 8"/>
        <cdr:cNvSpPr txBox="1">
          <a:spLocks noChangeArrowheads="1"/>
        </cdr:cNvSpPr>
      </cdr:nvSpPr>
      <cdr:spPr>
        <a:xfrm>
          <a:off x="1333500" y="1562100"/>
          <a:ext cx="2238375" cy="13716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Red arrows are best quess on matching  Rapids king peaks with Pilot peaks.  Not to be confused with the pulses as identified by management.</a:t>
          </a:r>
        </a:p>
      </cdr:txBody>
    </cdr:sp>
  </cdr:relSizeAnchor>
  <cdr:relSizeAnchor xmlns:cdr="http://schemas.openxmlformats.org/drawingml/2006/chartDrawing">
    <cdr:from>
      <cdr:x>0.554</cdr:x>
      <cdr:y>0.734</cdr:y>
    </cdr:from>
    <cdr:to>
      <cdr:x>0.5645</cdr:x>
      <cdr:y>0.782</cdr:y>
    </cdr:to>
    <cdr:sp>
      <cdr:nvSpPr>
        <cdr:cNvPr id="8" name="Line 11"/>
        <cdr:cNvSpPr>
          <a:spLocks/>
        </cdr:cNvSpPr>
      </cdr:nvSpPr>
      <cdr:spPr>
        <a:xfrm flipH="1">
          <a:off x="4800600" y="4352925"/>
          <a:ext cx="95250" cy="2857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0.5645</cdr:x>
      <cdr:y>0.49475</cdr:y>
    </cdr:from>
    <cdr:to>
      <cdr:x>0.77775</cdr:x>
      <cdr:y>0.71525</cdr:y>
    </cdr:to>
    <cdr:sp>
      <cdr:nvSpPr>
        <cdr:cNvPr id="9" name="TextBox 13"/>
        <cdr:cNvSpPr txBox="1">
          <a:spLocks noChangeArrowheads="1"/>
        </cdr:cNvSpPr>
      </cdr:nvSpPr>
      <cdr:spPr>
        <a:xfrm>
          <a:off x="4895850" y="2933700"/>
          <a:ext cx="1847850" cy="1304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a:t>
          </a:r>
          <a:r>
            <a:rPr lang="en-US" cap="none" sz="1200" b="0" i="0" u="none" baseline="0">
              <a:latin typeface="Arial"/>
              <a:ea typeface="Arial"/>
              <a:cs typeface="Arial"/>
            </a:rPr>
            <a:t>Most years the pulses seem to  travel progressively faster as the season goes on.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0.6345</cdr:x>
      <cdr:y>0.444</cdr:y>
    </cdr:from>
    <cdr:to>
      <cdr:x>0.86875</cdr:x>
      <cdr:y>0.68675</cdr:y>
    </cdr:to>
    <cdr:sp>
      <cdr:nvSpPr>
        <cdr:cNvPr id="1" name="TextBox 1"/>
        <cdr:cNvSpPr txBox="1">
          <a:spLocks noChangeArrowheads="1"/>
        </cdr:cNvSpPr>
      </cdr:nvSpPr>
      <cdr:spPr>
        <a:xfrm>
          <a:off x="5505450" y="2628900"/>
          <a:ext cx="2028825" cy="1438275"/>
        </a:xfrm>
        <a:prstGeom prst="rect">
          <a:avLst/>
        </a:prstGeom>
        <a:noFill/>
        <a:ln w="1" cmpd="sng">
          <a:noFill/>
        </a:ln>
      </cdr:spPr>
      <cdr:txBody>
        <a:bodyPr vertOverflow="clip" wrap="square" anchor="ctr"/>
        <a:p>
          <a:pPr algn="ctr">
            <a:defRPr/>
          </a:pPr>
          <a:r>
            <a:rPr lang="en-US" cap="none" sz="1200" b="0" i="0" u="none" baseline="0">
              <a:solidFill>
                <a:srgbClr val="0000FF"/>
              </a:solidFill>
              <a:latin typeface="Arial"/>
              <a:ea typeface="Arial"/>
              <a:cs typeface="Arial"/>
            </a:rPr>
            <a:t>19 Day travel time lag
(38 miles/day)</a:t>
          </a:r>
          <a:r>
            <a:rPr lang="en-US" cap="none" sz="1200" b="0" i="0" u="none" baseline="0">
              <a:latin typeface="Arial"/>
              <a:ea typeface="Arial"/>
              <a:cs typeface="Arial"/>
            </a:rPr>
            <a:t>
</a:t>
          </a:r>
        </a:p>
      </cdr:txBody>
    </cdr:sp>
  </cdr:relSizeAnchor>
  <cdr:relSizeAnchor xmlns:cdr="http://schemas.openxmlformats.org/drawingml/2006/chartDrawing">
    <cdr:from>
      <cdr:x>0.1125</cdr:x>
      <cdr:y>0.2595</cdr:y>
    </cdr:from>
    <cdr:to>
      <cdr:x>0.25125</cdr:x>
      <cdr:y>0.68675</cdr:y>
    </cdr:to>
    <cdr:sp>
      <cdr:nvSpPr>
        <cdr:cNvPr id="2" name="TextBox 2"/>
        <cdr:cNvSpPr txBox="1">
          <a:spLocks noChangeArrowheads="1"/>
        </cdr:cNvSpPr>
      </cdr:nvSpPr>
      <cdr:spPr>
        <a:xfrm>
          <a:off x="971550" y="1533525"/>
          <a:ext cx="1200150" cy="2533650"/>
        </a:xfrm>
        <a:prstGeom prst="rect">
          <a:avLst/>
        </a:prstGeom>
        <a:no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24 hr expanded Rapids cummulative:
2000 - 1708
2001 - 5563
2002 - 1667
2003 - 1646
2004 - 2854 
2005 - 2061
2006 - 2917
</a:t>
          </a:r>
        </a:p>
      </cdr:txBody>
    </cdr:sp>
  </cdr:relSizeAnchor>
  <cdr:relSizeAnchor xmlns:cdr="http://schemas.openxmlformats.org/drawingml/2006/chartDrawing">
    <cdr:from>
      <cdr:x>0.57</cdr:x>
      <cdr:y>0.6145</cdr:y>
    </cdr:from>
    <cdr:to>
      <cdr:x>0.896</cdr:x>
      <cdr:y>0.7795</cdr:y>
    </cdr:to>
    <cdr:sp>
      <cdr:nvSpPr>
        <cdr:cNvPr id="3" name="TextBox 3"/>
        <cdr:cNvSpPr txBox="1">
          <a:spLocks noChangeArrowheads="1"/>
        </cdr:cNvSpPr>
      </cdr:nvSpPr>
      <cdr:spPr>
        <a:xfrm>
          <a:off x="4943475" y="3638550"/>
          <a:ext cx="2828925" cy="9810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What happened to Lower Yukon graph line </a:t>
          </a:r>
          <a:r>
            <a:rPr lang="en-US" cap="none" sz="1200" b="0" i="0" u="none" baseline="0">
              <a:solidFill>
                <a:srgbClr val="993300"/>
              </a:solidFill>
              <a:latin typeface="Arial"/>
              <a:ea typeface="Arial"/>
              <a:cs typeface="Arial"/>
            </a:rPr>
            <a:t>should </a:t>
          </a:r>
          <a:r>
            <a:rPr lang="en-US" cap="none" sz="1200" b="0" i="0" u="none" baseline="0">
              <a:latin typeface="Arial"/>
              <a:ea typeface="Arial"/>
              <a:cs typeface="Arial"/>
            </a:rPr>
            <a:t>some what happen to Rapids about 19 days later.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0.6545</cdr:x>
      <cdr:y>0.40075</cdr:y>
    </cdr:from>
    <cdr:to>
      <cdr:x>0.88875</cdr:x>
      <cdr:y>0.74925</cdr:y>
    </cdr:to>
    <cdr:sp>
      <cdr:nvSpPr>
        <cdr:cNvPr id="1" name="TextBox 1"/>
        <cdr:cNvSpPr txBox="1">
          <a:spLocks noChangeArrowheads="1"/>
        </cdr:cNvSpPr>
      </cdr:nvSpPr>
      <cdr:spPr>
        <a:xfrm>
          <a:off x="5676900" y="2371725"/>
          <a:ext cx="2028825" cy="2066925"/>
        </a:xfrm>
        <a:prstGeom prst="rect">
          <a:avLst/>
        </a:prstGeom>
        <a:noFill/>
        <a:ln w="1" cmpd="sng">
          <a:noFill/>
        </a:ln>
      </cdr:spPr>
      <cdr:txBody>
        <a:bodyPr vertOverflow="clip" wrap="square" anchor="ctr"/>
        <a:p>
          <a:pPr algn="ctr">
            <a:defRPr/>
          </a:pPr>
          <a:r>
            <a:rPr lang="en-US" cap="none" sz="1200" b="0" i="0" u="none" baseline="0">
              <a:solidFill>
                <a:srgbClr val="0000FF"/>
              </a:solidFill>
              <a:latin typeface="Arial"/>
              <a:ea typeface="Arial"/>
              <a:cs typeface="Arial"/>
            </a:rPr>
            <a:t>20 Day</a:t>
          </a:r>
          <a:r>
            <a:rPr lang="en-US" cap="none" sz="1200" b="0" i="0" u="none" baseline="0">
              <a:latin typeface="Arial"/>
              <a:ea typeface="Arial"/>
              <a:cs typeface="Arial"/>
            </a:rPr>
            <a:t> travel time lag
(36.5 miles/day)
note: Each year the pulses seem to  travel progressively faster as the season goes on. 1st one up to 20 days and last 17 or so. 
(not holding true for 2005 but hard to tell)</a:t>
          </a:r>
        </a:p>
      </cdr:txBody>
    </cdr:sp>
  </cdr:relSizeAnchor>
  <cdr:relSizeAnchor xmlns:cdr="http://schemas.openxmlformats.org/drawingml/2006/chartDrawing">
    <cdr:from>
      <cdr:x>0.1125</cdr:x>
      <cdr:y>0.25025</cdr:y>
    </cdr:from>
    <cdr:to>
      <cdr:x>0.25125</cdr:x>
      <cdr:y>0.59175</cdr:y>
    </cdr:to>
    <cdr:sp>
      <cdr:nvSpPr>
        <cdr:cNvPr id="2" name="TextBox 2"/>
        <cdr:cNvSpPr txBox="1">
          <a:spLocks noChangeArrowheads="1"/>
        </cdr:cNvSpPr>
      </cdr:nvSpPr>
      <cdr:spPr>
        <a:xfrm>
          <a:off x="971550" y="1476375"/>
          <a:ext cx="1200150" cy="2028825"/>
        </a:xfrm>
        <a:prstGeom prst="rect">
          <a:avLst/>
        </a:prstGeom>
        <a:no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24 hr expanded Rapids cummulative:
2000 - 1708
2001 -  5563
2002 - 1667
2003 -  1646
2004 -  2854 
2005 -  2061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0.56975</cdr:y>
    </cdr:from>
    <cdr:to>
      <cdr:x>0.27225</cdr:x>
      <cdr:y>0.771</cdr:y>
    </cdr:to>
    <cdr:sp>
      <cdr:nvSpPr>
        <cdr:cNvPr id="1" name="TextBox 1"/>
        <cdr:cNvSpPr txBox="1">
          <a:spLocks noChangeArrowheads="1"/>
        </cdr:cNvSpPr>
      </cdr:nvSpPr>
      <cdr:spPr>
        <a:xfrm>
          <a:off x="1162050" y="3371850"/>
          <a:ext cx="1190625" cy="11906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Video sizing started in 2002
small = &lt;70cm total length </a:t>
          </a:r>
        </a:p>
      </cdr:txBody>
    </cdr:sp>
  </cdr:relSizeAnchor>
  <cdr:relSizeAnchor xmlns:cdr="http://schemas.openxmlformats.org/drawingml/2006/chartDrawing">
    <cdr:from>
      <cdr:x>0.31275</cdr:x>
      <cdr:y>0.14325</cdr:y>
    </cdr:from>
    <cdr:to>
      <cdr:x>0.91025</cdr:x>
      <cdr:y>0.41775</cdr:y>
    </cdr:to>
    <cdr:sp>
      <cdr:nvSpPr>
        <cdr:cNvPr id="2" name="TextBox 2"/>
        <cdr:cNvSpPr txBox="1">
          <a:spLocks noChangeArrowheads="1"/>
        </cdr:cNvSpPr>
      </cdr:nvSpPr>
      <cdr:spPr>
        <a:xfrm>
          <a:off x="2705100" y="847725"/>
          <a:ext cx="5181600" cy="16287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 When the run is looked at from the perpective of mature chinook only, one can be looking at a very different picture of the run in terms of fish numbers and pounds available to king mesh net fishermen, pounds available to wheel fishermen and mature fish (females) headed to the spawning grounds. 
   - 2003 is the year of least difference while 2004 had the greatest. 
   </a:t>
          </a:r>
          <a:r>
            <a:rPr lang="en-US" cap="none" sz="1200" b="0" i="0" u="none" baseline="0">
              <a:solidFill>
                <a:srgbClr val="FF0000"/>
              </a:solidFill>
              <a:latin typeface="Arial"/>
              <a:ea typeface="Arial"/>
              <a:cs typeface="Arial"/>
            </a:rPr>
            <a:t>- 2006 now takes the lead in this respect </a:t>
          </a:r>
          <a:r>
            <a:rPr lang="en-US" cap="none" sz="1200" b="0" i="0" u="none" baseline="0">
              <a:latin typeface="Arial"/>
              <a:ea typeface="Arial"/>
              <a:cs typeface="Arial"/>
            </a:rPr>
            <a:t>
   - 2000 and 2001 included for all Chinook comparison only.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0.6015</cdr:x>
      <cdr:y>0.29325</cdr:y>
    </cdr:from>
    <cdr:to>
      <cdr:x>0.84025</cdr:x>
      <cdr:y>0.52975</cdr:y>
    </cdr:to>
    <cdr:sp>
      <cdr:nvSpPr>
        <cdr:cNvPr id="1" name="TextBox 1"/>
        <cdr:cNvSpPr txBox="1">
          <a:spLocks noChangeArrowheads="1"/>
        </cdr:cNvSpPr>
      </cdr:nvSpPr>
      <cdr:spPr>
        <a:xfrm>
          <a:off x="5210175" y="1733550"/>
          <a:ext cx="2076450" cy="1400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0.281</cdr:y>
    </cdr:from>
    <cdr:to>
      <cdr:x>0.84025</cdr:x>
      <cdr:y>0.449</cdr:y>
    </cdr:to>
    <cdr:sp>
      <cdr:nvSpPr>
        <cdr:cNvPr id="2" name="TextBox 2"/>
        <cdr:cNvSpPr txBox="1">
          <a:spLocks noChangeArrowheads="1"/>
        </cdr:cNvSpPr>
      </cdr:nvSpPr>
      <cdr:spPr>
        <a:xfrm>
          <a:off x="4924425" y="1666875"/>
          <a:ext cx="2362200" cy="10001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19 day travel time lag
(24 miles/day
460 miles from Rapids?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0.25725</cdr:y>
    </cdr:from>
    <cdr:to>
      <cdr:x>0.83575</cdr:x>
      <cdr:y>0.4505</cdr:y>
    </cdr:to>
    <cdr:sp>
      <cdr:nvSpPr>
        <cdr:cNvPr id="1" name="TextBox 1"/>
        <cdr:cNvSpPr txBox="1">
          <a:spLocks noChangeArrowheads="1"/>
        </cdr:cNvSpPr>
      </cdr:nvSpPr>
      <cdr:spPr>
        <a:xfrm>
          <a:off x="5429250" y="1524000"/>
          <a:ext cx="1809750" cy="11430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20 day travel time lag
(25 miles/day)
500 miles from Rapids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cdr:x>
      <cdr:y>0.3845</cdr:y>
    </cdr:from>
    <cdr:to>
      <cdr:x>0.876</cdr:x>
      <cdr:y>0.49675</cdr:y>
    </cdr:to>
    <cdr:sp>
      <cdr:nvSpPr>
        <cdr:cNvPr id="1" name="TextBox 1"/>
        <cdr:cNvSpPr txBox="1">
          <a:spLocks noChangeArrowheads="1"/>
        </cdr:cNvSpPr>
      </cdr:nvSpPr>
      <cdr:spPr>
        <a:xfrm>
          <a:off x="6267450" y="2276475"/>
          <a:ext cx="1323975" cy="666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18 day lag
(34 miles/day)
</a:t>
          </a:r>
        </a:p>
      </cdr:txBody>
    </cdr:sp>
  </cdr:relSizeAnchor>
  <cdr:relSizeAnchor xmlns:cdr="http://schemas.openxmlformats.org/drawingml/2006/chartDrawing">
    <cdr:from>
      <cdr:x>0.351</cdr:x>
      <cdr:y>0.22775</cdr:y>
    </cdr:from>
    <cdr:to>
      <cdr:x>0.70575</cdr:x>
      <cdr:y>0.53875</cdr:y>
    </cdr:to>
    <cdr:sp>
      <cdr:nvSpPr>
        <cdr:cNvPr id="2" name="TextBox 2"/>
        <cdr:cNvSpPr txBox="1">
          <a:spLocks noChangeArrowheads="1"/>
        </cdr:cNvSpPr>
      </cdr:nvSpPr>
      <cdr:spPr>
        <a:xfrm>
          <a:off x="3038475" y="1343025"/>
          <a:ext cx="3076575" cy="18478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The majority of chum entering the river prior to the summer to fall chum dividing line (Rapids TEK fall chum study, Aug 4th) do not travel into the upper Yukon . After this date this behavior reverses and the upper river starts tracking Pilot sonar better.</a:t>
          </a:r>
        </a:p>
      </cdr:txBody>
    </cdr:sp>
  </cdr:relSizeAnchor>
  <cdr:relSizeAnchor xmlns:cdr="http://schemas.openxmlformats.org/drawingml/2006/chartDrawing">
    <cdr:from>
      <cdr:x>0.70575</cdr:x>
      <cdr:y>0.22775</cdr:y>
    </cdr:from>
    <cdr:to>
      <cdr:x>0.70575</cdr:x>
      <cdr:y>0.22775</cdr:y>
    </cdr:to>
    <cdr:sp>
      <cdr:nvSpPr>
        <cdr:cNvPr id="3" name="Line 3"/>
        <cdr:cNvSpPr>
          <a:spLocks/>
        </cdr:cNvSpPr>
      </cdr:nvSpPr>
      <cdr:spPr>
        <a:xfrm>
          <a:off x="6115050" y="1343025"/>
          <a:ext cx="0" cy="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0.52125</cdr:x>
      <cdr:y>0.47675</cdr:y>
    </cdr:from>
    <cdr:to>
      <cdr:x>0.7805</cdr:x>
      <cdr:y>0.6315</cdr:y>
    </cdr:to>
    <cdr:sp>
      <cdr:nvSpPr>
        <cdr:cNvPr id="4" name="TextBox 7"/>
        <cdr:cNvSpPr txBox="1">
          <a:spLocks noChangeArrowheads="1"/>
        </cdr:cNvSpPr>
      </cdr:nvSpPr>
      <cdr:spPr>
        <a:xfrm>
          <a:off x="4514850" y="2828925"/>
          <a:ext cx="2247900" cy="9144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Last two pulses looking  more like 21 day lag or 29
 miles/day - </a:t>
          </a:r>
          <a:r>
            <a:rPr lang="en-US" cap="none" sz="1200" b="1" i="0" u="none" baseline="0">
              <a:solidFill>
                <a:srgbClr val="FF0000"/>
              </a:solidFill>
              <a:latin typeface="Arial"/>
              <a:ea typeface="Arial"/>
              <a:cs typeface="Arial"/>
            </a:rPr>
            <a:t>see red arrows</a:t>
          </a:r>
        </a:p>
      </cdr:txBody>
    </cdr:sp>
  </cdr:relSizeAnchor>
  <cdr:relSizeAnchor xmlns:cdr="http://schemas.openxmlformats.org/drawingml/2006/chartDrawing">
    <cdr:from>
      <cdr:x>0.73175</cdr:x>
      <cdr:y>0.734</cdr:y>
    </cdr:from>
    <cdr:to>
      <cdr:x>0.742</cdr:x>
      <cdr:y>0.7735</cdr:y>
    </cdr:to>
    <cdr:sp>
      <cdr:nvSpPr>
        <cdr:cNvPr id="5" name="Line 8"/>
        <cdr:cNvSpPr>
          <a:spLocks/>
        </cdr:cNvSpPr>
      </cdr:nvSpPr>
      <cdr:spPr>
        <a:xfrm flipH="1" flipV="1">
          <a:off x="6343650" y="4352925"/>
          <a:ext cx="85725" cy="238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0.794</cdr:x>
      <cdr:y>0.78625</cdr:y>
    </cdr:from>
    <cdr:to>
      <cdr:x>0.8105</cdr:x>
      <cdr:y>0.81275</cdr:y>
    </cdr:to>
    <cdr:sp>
      <cdr:nvSpPr>
        <cdr:cNvPr id="6" name="Line 9"/>
        <cdr:cNvSpPr>
          <a:spLocks/>
        </cdr:cNvSpPr>
      </cdr:nvSpPr>
      <cdr:spPr>
        <a:xfrm flipH="1">
          <a:off x="6886575" y="4657725"/>
          <a:ext cx="142875" cy="161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ideo%202006%20Worksheet%20616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Owner\My%20Documents\PROJECTS\All%20Years%20Stuff\ALL%20YEARS%20DATA%20(Video)\Temperature\WATER%20TEMP%20Rapids%20all%20yea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inChum%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Owner\My%20Documents\PROJECTS\All%20Years%20Stuff\Water%20file\All%20Updated%20Discharge%20Info\Latest%20discharge%20update%20through%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ZRMC%20All%20Year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rojectCompare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hinook"/>
      <sheetName val="Chum"/>
      <sheetName val="Sheefish"/>
      <sheetName val="Broad "/>
      <sheetName val="Humpback"/>
      <sheetName val="Cisco"/>
      <sheetName val="ShortSum"/>
      <sheetName val="RapTemp06"/>
      <sheetName val="DayTemp"/>
      <sheetName val="2006 Max Min graph"/>
      <sheetName val="SumReport"/>
      <sheetName val="Report"/>
    </sheetNames>
    <sheetDataSet>
      <sheetData sheetId="0">
        <row r="6">
          <cell r="A6" t="str">
            <v>Fri</v>
          </cell>
          <cell r="C6">
            <v>38884</v>
          </cell>
          <cell r="D6">
            <v>0.7053125</v>
          </cell>
          <cell r="E6">
            <v>0.9999884259259259</v>
          </cell>
          <cell r="G6">
            <v>7.07222222222222</v>
          </cell>
          <cell r="J6">
            <v>0</v>
          </cell>
          <cell r="K6">
            <v>0</v>
          </cell>
          <cell r="L6">
            <v>0</v>
          </cell>
          <cell r="M6">
            <v>0</v>
          </cell>
          <cell r="N6">
            <v>0</v>
          </cell>
          <cell r="O6">
            <v>0</v>
          </cell>
          <cell r="P6">
            <v>12</v>
          </cell>
          <cell r="T6">
            <v>14.1</v>
          </cell>
          <cell r="V6" t="str">
            <v>2 other king nets-no king either</v>
          </cell>
          <cell r="X6">
            <v>0</v>
          </cell>
          <cell r="Z6">
            <v>0</v>
          </cell>
          <cell r="AK6">
            <v>0</v>
          </cell>
        </row>
        <row r="7">
          <cell r="A7" t="str">
            <v>Sat</v>
          </cell>
          <cell r="C7">
            <v>38885</v>
          </cell>
          <cell r="D7">
            <v>0</v>
          </cell>
          <cell r="E7">
            <v>0.5</v>
          </cell>
          <cell r="G7">
            <v>12</v>
          </cell>
          <cell r="J7">
            <v>0</v>
          </cell>
          <cell r="K7">
            <v>0</v>
          </cell>
          <cell r="L7">
            <v>0</v>
          </cell>
          <cell r="M7">
            <v>0</v>
          </cell>
          <cell r="N7">
            <v>0</v>
          </cell>
          <cell r="O7">
            <v>0</v>
          </cell>
          <cell r="P7">
            <v>45</v>
          </cell>
          <cell r="T7">
            <v>14.3</v>
          </cell>
          <cell r="V7" t="str">
            <v>lots of whitefish and sheefish in small eddies</v>
          </cell>
          <cell r="X7">
            <v>0</v>
          </cell>
          <cell r="Z7">
            <v>0</v>
          </cell>
          <cell r="AK7">
            <v>0</v>
          </cell>
        </row>
        <row r="8">
          <cell r="A8" t="str">
            <v>Sun</v>
          </cell>
          <cell r="C8">
            <v>38886</v>
          </cell>
          <cell r="D8">
            <v>0.8695601851851852</v>
          </cell>
          <cell r="E8">
            <v>0.9999884259259259</v>
          </cell>
          <cell r="G8">
            <v>3.130277777777776</v>
          </cell>
          <cell r="J8">
            <v>0</v>
          </cell>
          <cell r="K8">
            <v>0</v>
          </cell>
          <cell r="L8">
            <v>0</v>
          </cell>
          <cell r="M8">
            <v>0</v>
          </cell>
          <cell r="N8">
            <v>0</v>
          </cell>
          <cell r="O8">
            <v>0</v>
          </cell>
          <cell r="P8">
            <v>10</v>
          </cell>
          <cell r="T8">
            <v>15.4</v>
          </cell>
          <cell r="V8" t="str">
            <v>all Rapids gear has no kings</v>
          </cell>
          <cell r="X8">
            <v>0</v>
          </cell>
          <cell r="Z8">
            <v>0</v>
          </cell>
          <cell r="AK8">
            <v>0</v>
          </cell>
        </row>
        <row r="9">
          <cell r="A9" t="str">
            <v>Mon</v>
          </cell>
          <cell r="C9">
            <v>38887</v>
          </cell>
          <cell r="D9">
            <v>0.375</v>
          </cell>
          <cell r="E9">
            <v>0.933900462962963</v>
          </cell>
          <cell r="G9">
            <v>13.413611111111113</v>
          </cell>
          <cell r="J9">
            <v>0</v>
          </cell>
          <cell r="K9">
            <v>0</v>
          </cell>
          <cell r="L9">
            <v>0</v>
          </cell>
          <cell r="M9">
            <v>0</v>
          </cell>
          <cell r="N9">
            <v>0</v>
          </cell>
          <cell r="O9">
            <v>0</v>
          </cell>
          <cell r="P9">
            <v>69</v>
          </cell>
          <cell r="T9">
            <v>16.27777777777778</v>
          </cell>
          <cell r="U9">
            <v>61.3</v>
          </cell>
          <cell r="V9" t="str">
            <v>only the large size early cisco running</v>
          </cell>
          <cell r="X9">
            <v>0</v>
          </cell>
          <cell r="Z9">
            <v>0</v>
          </cell>
          <cell r="AK9">
            <v>0</v>
          </cell>
        </row>
        <row r="10">
          <cell r="A10" t="str">
            <v>Tue</v>
          </cell>
          <cell r="C10">
            <v>38888</v>
          </cell>
          <cell r="D10">
            <v>0.3922800925925926</v>
          </cell>
          <cell r="E10">
            <v>0.9408101851851852</v>
          </cell>
          <cell r="G10">
            <v>13.164722222222224</v>
          </cell>
          <cell r="J10">
            <v>1</v>
          </cell>
          <cell r="K10">
            <v>0</v>
          </cell>
          <cell r="L10">
            <v>0</v>
          </cell>
          <cell r="M10">
            <v>0</v>
          </cell>
          <cell r="N10">
            <v>0</v>
          </cell>
          <cell r="O10">
            <v>1</v>
          </cell>
          <cell r="P10">
            <v>44</v>
          </cell>
          <cell r="T10">
            <v>16.27777777777778</v>
          </cell>
          <cell r="U10">
            <v>61.3</v>
          </cell>
          <cell r="V10" t="str">
            <v>1st video project king- big one</v>
          </cell>
          <cell r="X10">
            <v>1.8230540375160884</v>
          </cell>
          <cell r="Z10">
            <v>0</v>
          </cell>
          <cell r="AK10">
            <v>0</v>
          </cell>
        </row>
        <row r="11">
          <cell r="A11" t="str">
            <v>Wed</v>
          </cell>
          <cell r="C11">
            <v>38889</v>
          </cell>
          <cell r="D11">
            <v>0.41019675925925925</v>
          </cell>
          <cell r="E11">
            <v>0.9537847222222222</v>
          </cell>
          <cell r="G11">
            <v>13.046111111111111</v>
          </cell>
          <cell r="J11">
            <v>0</v>
          </cell>
          <cell r="K11">
            <v>0</v>
          </cell>
          <cell r="L11">
            <v>0</v>
          </cell>
          <cell r="M11">
            <v>0</v>
          </cell>
          <cell r="N11">
            <v>0</v>
          </cell>
          <cell r="O11">
            <v>0</v>
          </cell>
          <cell r="P11">
            <v>36</v>
          </cell>
          <cell r="T11">
            <v>16.27777777777778</v>
          </cell>
          <cell r="U11">
            <v>61.3</v>
          </cell>
          <cell r="V11" t="str">
            <v>all Rapids gear had king last night, only 1 king all day</v>
          </cell>
          <cell r="X11">
            <v>0</v>
          </cell>
          <cell r="Z11">
            <v>0</v>
          </cell>
          <cell r="AK11">
            <v>0</v>
          </cell>
        </row>
        <row r="12">
          <cell r="A12" t="str">
            <v>Thu</v>
          </cell>
          <cell r="C12">
            <v>38890</v>
          </cell>
          <cell r="D12">
            <v>0.375</v>
          </cell>
          <cell r="E12">
            <v>0.9182638888888889</v>
          </cell>
          <cell r="G12">
            <v>13.038333333333334</v>
          </cell>
          <cell r="J12">
            <v>0</v>
          </cell>
          <cell r="K12">
            <v>0</v>
          </cell>
          <cell r="L12">
            <v>0</v>
          </cell>
          <cell r="M12">
            <v>0</v>
          </cell>
          <cell r="N12">
            <v>0</v>
          </cell>
          <cell r="O12">
            <v>1</v>
          </cell>
          <cell r="P12">
            <v>65</v>
          </cell>
          <cell r="T12">
            <v>16.500000000000004</v>
          </cell>
          <cell r="U12">
            <v>61.7</v>
          </cell>
          <cell r="V12" t="str">
            <v>all gear had no king last night except 1 in video wheel</v>
          </cell>
          <cell r="X12">
            <v>0</v>
          </cell>
          <cell r="Z12">
            <v>0</v>
          </cell>
          <cell r="AK12">
            <v>0</v>
          </cell>
        </row>
        <row r="13">
          <cell r="A13" t="str">
            <v>Fri</v>
          </cell>
          <cell r="C13">
            <v>38891</v>
          </cell>
          <cell r="D13">
            <v>0.3541666666666667</v>
          </cell>
          <cell r="E13">
            <v>0.9182638888888889</v>
          </cell>
          <cell r="G13">
            <v>13.538333333333334</v>
          </cell>
          <cell r="J13">
            <v>0</v>
          </cell>
          <cell r="K13">
            <v>0</v>
          </cell>
          <cell r="L13">
            <v>0</v>
          </cell>
          <cell r="M13">
            <v>0</v>
          </cell>
          <cell r="N13">
            <v>0</v>
          </cell>
          <cell r="O13">
            <v>1</v>
          </cell>
          <cell r="P13">
            <v>73</v>
          </cell>
          <cell r="T13">
            <v>16.555555555555554</v>
          </cell>
          <cell r="U13">
            <v>61.8</v>
          </cell>
          <cell r="V13" t="str">
            <v> 2 video king at night, all Rapids running real slow</v>
          </cell>
          <cell r="X13">
            <v>0</v>
          </cell>
          <cell r="Z13">
            <v>0</v>
          </cell>
          <cell r="AK13">
            <v>0</v>
          </cell>
        </row>
        <row r="14">
          <cell r="A14" t="str">
            <v>Sat</v>
          </cell>
          <cell r="C14">
            <v>38892</v>
          </cell>
          <cell r="D14">
            <v>0.3541666666666667</v>
          </cell>
          <cell r="E14">
            <v>0.9583333333333334</v>
          </cell>
          <cell r="G14">
            <v>14.500000000000002</v>
          </cell>
          <cell r="J14">
            <v>3</v>
          </cell>
          <cell r="K14">
            <v>0</v>
          </cell>
          <cell r="L14">
            <v>0</v>
          </cell>
          <cell r="M14">
            <v>1</v>
          </cell>
          <cell r="N14">
            <v>0</v>
          </cell>
          <cell r="O14">
            <v>0</v>
          </cell>
          <cell r="P14">
            <v>93</v>
          </cell>
          <cell r="T14">
            <v>16.38888888888889</v>
          </cell>
          <cell r="U14">
            <v>61.5</v>
          </cell>
          <cell r="V14" t="str">
            <v>generally all gear picked up a couple more but slow</v>
          </cell>
          <cell r="X14">
            <v>4.96551724137931</v>
          </cell>
          <cell r="Z14">
            <v>0</v>
          </cell>
          <cell r="AK14">
            <v>0</v>
          </cell>
        </row>
        <row r="15">
          <cell r="A15" t="str">
            <v>Sun</v>
          </cell>
          <cell r="C15">
            <v>38893</v>
          </cell>
          <cell r="D15">
            <v>0.3541666666666667</v>
          </cell>
          <cell r="E15">
            <v>0.9583333333333334</v>
          </cell>
          <cell r="G15">
            <v>14.500000000000002</v>
          </cell>
          <cell r="J15">
            <v>9</v>
          </cell>
          <cell r="K15">
            <v>0</v>
          </cell>
          <cell r="L15">
            <v>0</v>
          </cell>
          <cell r="M15">
            <v>0</v>
          </cell>
          <cell r="N15">
            <v>0</v>
          </cell>
          <cell r="O15">
            <v>1</v>
          </cell>
          <cell r="P15">
            <v>103</v>
          </cell>
          <cell r="T15">
            <v>16.833333333333332</v>
          </cell>
          <cell r="U15">
            <v>62.3</v>
          </cell>
          <cell r="V15" t="str">
            <v>Everyone getting little more king, nice fish</v>
          </cell>
          <cell r="X15">
            <v>14.896551724137929</v>
          </cell>
          <cell r="Z15">
            <v>0</v>
          </cell>
          <cell r="AK15">
            <v>0</v>
          </cell>
        </row>
        <row r="16">
          <cell r="A16" t="str">
            <v>Mon</v>
          </cell>
          <cell r="C16">
            <v>38894</v>
          </cell>
          <cell r="D16">
            <v>0.3541666666666667</v>
          </cell>
          <cell r="E16">
            <v>0.9577777777777778</v>
          </cell>
          <cell r="G16">
            <v>14.486666666666666</v>
          </cell>
          <cell r="J16">
            <v>15</v>
          </cell>
          <cell r="K16">
            <v>0.06666666666666667</v>
          </cell>
          <cell r="L16">
            <v>0</v>
          </cell>
          <cell r="M16">
            <v>0</v>
          </cell>
          <cell r="N16">
            <v>0</v>
          </cell>
          <cell r="O16">
            <v>0</v>
          </cell>
          <cell r="P16">
            <v>103</v>
          </cell>
          <cell r="T16">
            <v>16.500000000000004</v>
          </cell>
          <cell r="U16">
            <v>61.7</v>
          </cell>
          <cell r="V16" t="str">
            <v>Big nice kings coming in (video only as it's closure)</v>
          </cell>
          <cell r="X16">
            <v>24.85043718361712</v>
          </cell>
          <cell r="Z16">
            <v>0</v>
          </cell>
          <cell r="AK16">
            <v>0</v>
          </cell>
        </row>
        <row r="17">
          <cell r="A17" t="str">
            <v>Tue</v>
          </cell>
          <cell r="C17">
            <v>38895</v>
          </cell>
          <cell r="D17">
            <v>0.35582175925925924</v>
          </cell>
          <cell r="E17">
            <v>0.9190277777777779</v>
          </cell>
          <cell r="G17">
            <v>13.516944444444446</v>
          </cell>
          <cell r="J17">
            <v>12</v>
          </cell>
          <cell r="K17">
            <v>0</v>
          </cell>
          <cell r="L17">
            <v>0</v>
          </cell>
          <cell r="M17">
            <v>0</v>
          </cell>
          <cell r="N17">
            <v>1</v>
          </cell>
          <cell r="O17">
            <v>0</v>
          </cell>
          <cell r="P17">
            <v>92</v>
          </cell>
          <cell r="T17">
            <v>16.27777777777778</v>
          </cell>
          <cell r="U17">
            <v>61.3</v>
          </cell>
          <cell r="V17" t="str">
            <v> Big trees, some nets shut down, wheels in danger</v>
          </cell>
          <cell r="X17">
            <v>21.306590493413616</v>
          </cell>
          <cell r="Z17">
            <v>0</v>
          </cell>
          <cell r="AK17">
            <v>0</v>
          </cell>
        </row>
        <row r="18">
          <cell r="A18" t="str">
            <v>Wed</v>
          </cell>
          <cell r="C18">
            <v>38896</v>
          </cell>
          <cell r="D18">
            <v>0.3541666666666667</v>
          </cell>
          <cell r="E18">
            <v>0.96875</v>
          </cell>
          <cell r="G18">
            <v>14.749999999999998</v>
          </cell>
          <cell r="J18">
            <v>24</v>
          </cell>
          <cell r="K18">
            <v>0.041666666666666664</v>
          </cell>
          <cell r="L18">
            <v>1</v>
          </cell>
          <cell r="M18">
            <v>0</v>
          </cell>
          <cell r="N18">
            <v>1</v>
          </cell>
          <cell r="O18">
            <v>0</v>
          </cell>
          <cell r="P18">
            <v>74</v>
          </cell>
          <cell r="T18">
            <v>16.61111111111111</v>
          </cell>
          <cell r="U18">
            <v>61.9</v>
          </cell>
          <cell r="V18" t="str">
            <v>all catches up, big tree ripped CC wheel from shore</v>
          </cell>
          <cell r="X18">
            <v>39.05084745762712</v>
          </cell>
          <cell r="Z18">
            <v>1.627118644067797</v>
          </cell>
          <cell r="AK18">
            <v>5.616922918584286</v>
          </cell>
        </row>
        <row r="19">
          <cell r="A19" t="str">
            <v>Thu</v>
          </cell>
          <cell r="C19">
            <v>38897</v>
          </cell>
          <cell r="D19">
            <v>0.3541666666666667</v>
          </cell>
          <cell r="E19">
            <v>0.9603009259259259</v>
          </cell>
          <cell r="G19">
            <v>14.547222222222219</v>
          </cell>
          <cell r="J19">
            <v>22</v>
          </cell>
          <cell r="K19">
            <v>0.18181818181818182</v>
          </cell>
          <cell r="L19">
            <v>4</v>
          </cell>
          <cell r="M19">
            <v>0</v>
          </cell>
          <cell r="N19">
            <v>0</v>
          </cell>
          <cell r="O19">
            <v>0</v>
          </cell>
          <cell r="P19">
            <v>62</v>
          </cell>
          <cell r="T19">
            <v>15.277777777777779</v>
          </cell>
          <cell r="U19">
            <v>59.5</v>
          </cell>
          <cell r="V19" t="str">
            <v>for 2 days-smaller+Jacks, less quality, 1st large ending?</v>
          </cell>
          <cell r="X19">
            <v>36.29558907771626</v>
          </cell>
          <cell r="Z19">
            <v>6.599198014130229</v>
          </cell>
          <cell r="AK19">
            <v>23.292542576136192</v>
          </cell>
        </row>
        <row r="20">
          <cell r="A20" t="str">
            <v>Fri</v>
          </cell>
          <cell r="C20">
            <v>38898</v>
          </cell>
          <cell r="D20">
            <v>0.3541666666666667</v>
          </cell>
          <cell r="E20">
            <v>0.96875</v>
          </cell>
          <cell r="G20">
            <v>14.749999999999998</v>
          </cell>
          <cell r="J20">
            <v>51</v>
          </cell>
          <cell r="K20">
            <v>0.27450980392156865</v>
          </cell>
          <cell r="L20">
            <v>3</v>
          </cell>
          <cell r="M20">
            <v>0</v>
          </cell>
          <cell r="N20">
            <v>3</v>
          </cell>
          <cell r="O20">
            <v>0</v>
          </cell>
          <cell r="P20">
            <v>37</v>
          </cell>
          <cell r="T20">
            <v>15.388888888888891</v>
          </cell>
          <cell r="U20">
            <v>59.7</v>
          </cell>
          <cell r="V20" t="str">
            <v>#'s up, some nice, some thin and many smaller king</v>
          </cell>
          <cell r="X20">
            <v>82.98305084745763</v>
          </cell>
          <cell r="Z20">
            <v>4.88135593220339</v>
          </cell>
          <cell r="AK20">
            <v>17.544488653941404</v>
          </cell>
        </row>
        <row r="21">
          <cell r="A21" t="str">
            <v>Sat</v>
          </cell>
          <cell r="C21">
            <v>38899</v>
          </cell>
          <cell r="D21">
            <v>0.3541666666666667</v>
          </cell>
          <cell r="E21">
            <v>0.96875</v>
          </cell>
          <cell r="G21">
            <v>14.749999999999998</v>
          </cell>
          <cell r="J21">
            <v>92</v>
          </cell>
          <cell r="K21">
            <v>0.1956521739130435</v>
          </cell>
          <cell r="L21">
            <v>6</v>
          </cell>
          <cell r="M21">
            <v>0</v>
          </cell>
          <cell r="N21">
            <v>1</v>
          </cell>
          <cell r="O21">
            <v>0</v>
          </cell>
          <cell r="P21">
            <v>20</v>
          </cell>
          <cell r="T21">
            <v>15.555555555555557</v>
          </cell>
          <cell r="U21">
            <v>60</v>
          </cell>
          <cell r="V21" t="str">
            <v>All Rapids gear up, 5 wheels in + about 8 nets now</v>
          </cell>
          <cell r="X21">
            <v>149.69491525423732</v>
          </cell>
          <cell r="Z21">
            <v>9.76271186440678</v>
          </cell>
          <cell r="AK21">
            <v>35.25022138552793</v>
          </cell>
        </row>
        <row r="22">
          <cell r="A22" t="str">
            <v>Sun</v>
          </cell>
          <cell r="C22">
            <v>38900</v>
          </cell>
          <cell r="D22">
            <v>0.3541666666666667</v>
          </cell>
          <cell r="E22">
            <v>0.9549884259259259</v>
          </cell>
          <cell r="G22">
            <v>14.419722222222223</v>
          </cell>
          <cell r="J22">
            <v>162</v>
          </cell>
          <cell r="K22">
            <v>0.25925925925925924</v>
          </cell>
          <cell r="L22">
            <v>13</v>
          </cell>
          <cell r="M22">
            <v>0</v>
          </cell>
          <cell r="N22">
            <v>0</v>
          </cell>
          <cell r="O22">
            <v>0</v>
          </cell>
          <cell r="P22">
            <v>26</v>
          </cell>
          <cell r="T22">
            <v>15.66666666666667</v>
          </cell>
          <cell r="U22">
            <v>60.2</v>
          </cell>
          <cell r="V22" t="str">
            <v>Ran less than 2 hours for enough king for 2 day closure</v>
          </cell>
          <cell r="X22">
            <v>269.63071410683665</v>
          </cell>
          <cell r="Z22">
            <v>21.637032613511586</v>
          </cell>
          <cell r="AK22">
            <v>77.41335461005934</v>
          </cell>
        </row>
        <row r="23">
          <cell r="A23" t="str">
            <v>Mon</v>
          </cell>
          <cell r="C23">
            <v>38901</v>
          </cell>
          <cell r="D23">
            <v>0.3541666666666667</v>
          </cell>
          <cell r="E23">
            <v>0.96875</v>
          </cell>
          <cell r="G23">
            <v>14.749999999999998</v>
          </cell>
          <cell r="J23">
            <v>153</v>
          </cell>
          <cell r="K23">
            <v>0.2875816993464052</v>
          </cell>
          <cell r="L23">
            <v>26</v>
          </cell>
          <cell r="M23">
            <v>0</v>
          </cell>
          <cell r="N23">
            <v>0</v>
          </cell>
          <cell r="O23">
            <v>0</v>
          </cell>
          <cell r="P23">
            <v>12</v>
          </cell>
          <cell r="V23" t="str">
            <v>Nice weather - people cutting fish - closure</v>
          </cell>
          <cell r="X23">
            <v>248.9491525423729</v>
          </cell>
          <cell r="Z23">
            <v>42.30508474576271</v>
          </cell>
          <cell r="AK23">
            <v>150.6737894057013</v>
          </cell>
        </row>
        <row r="24">
          <cell r="A24" t="str">
            <v>Tue</v>
          </cell>
          <cell r="C24">
            <v>38902</v>
          </cell>
          <cell r="D24">
            <v>0.3541666666666667</v>
          </cell>
          <cell r="E24">
            <v>0.9064583333333333</v>
          </cell>
          <cell r="G24">
            <v>13.254999999999999</v>
          </cell>
          <cell r="J24">
            <v>134</v>
          </cell>
          <cell r="K24">
            <v>0.14925373134328357</v>
          </cell>
          <cell r="L24">
            <v>9</v>
          </cell>
          <cell r="M24">
            <v>0</v>
          </cell>
          <cell r="N24">
            <v>0</v>
          </cell>
          <cell r="O24">
            <v>0</v>
          </cell>
          <cell r="P24">
            <v>10</v>
          </cell>
          <cell r="V24" t="str">
            <v>King Pulse continues to peak at high CPUE</v>
          </cell>
          <cell r="X24">
            <v>242.62542436816295</v>
          </cell>
          <cell r="Z24">
            <v>16.295737457563185</v>
          </cell>
          <cell r="AK24">
            <v>59.66150128813334</v>
          </cell>
        </row>
        <row r="25">
          <cell r="A25" t="str">
            <v>Wed</v>
          </cell>
          <cell r="C25">
            <v>38903</v>
          </cell>
          <cell r="D25">
            <v>0.3541666666666667</v>
          </cell>
          <cell r="E25">
            <v>0.96875</v>
          </cell>
          <cell r="G25">
            <v>14.749999999999998</v>
          </cell>
          <cell r="J25">
            <v>130</v>
          </cell>
          <cell r="K25">
            <v>0.43846153846153846</v>
          </cell>
          <cell r="L25">
            <v>64</v>
          </cell>
          <cell r="M25">
            <v>1</v>
          </cell>
          <cell r="N25">
            <v>0</v>
          </cell>
          <cell r="O25">
            <v>2</v>
          </cell>
          <cell r="P25">
            <v>12</v>
          </cell>
          <cell r="V25" t="str">
            <v> More chums , backside of king pulse?-more jacks</v>
          </cell>
          <cell r="X25">
            <v>211.5254237288136</v>
          </cell>
          <cell r="Z25">
            <v>104.135593220339</v>
          </cell>
          <cell r="AK25">
            <v>384.84472994384873</v>
          </cell>
        </row>
        <row r="26">
          <cell r="A26" t="str">
            <v>Thu</v>
          </cell>
          <cell r="C26">
            <v>38904</v>
          </cell>
          <cell r="D26">
            <v>0.3541666666666667</v>
          </cell>
          <cell r="E26">
            <v>0.9645833333333332</v>
          </cell>
          <cell r="G26">
            <v>14.649999999999999</v>
          </cell>
          <cell r="J26">
            <v>177</v>
          </cell>
          <cell r="K26">
            <v>0.3728813559322034</v>
          </cell>
          <cell r="L26">
            <v>96</v>
          </cell>
          <cell r="M26">
            <v>0</v>
          </cell>
          <cell r="N26">
            <v>0</v>
          </cell>
          <cell r="O26">
            <v>0</v>
          </cell>
          <cell r="P26">
            <v>9</v>
          </cell>
          <cell r="T26">
            <v>15.833333333333334</v>
          </cell>
          <cell r="U26">
            <v>60.5</v>
          </cell>
          <cell r="V26" t="str">
            <v>Kings They keep coming, Chum they keep increasing</v>
          </cell>
          <cell r="X26">
            <v>289.9658703071673</v>
          </cell>
          <cell r="Z26">
            <v>157.26962457337885</v>
          </cell>
          <cell r="AK26">
            <v>598.0855471556252</v>
          </cell>
        </row>
        <row r="27">
          <cell r="A27" t="str">
            <v>Fri</v>
          </cell>
          <cell r="C27">
            <v>38905</v>
          </cell>
          <cell r="D27">
            <v>0.3541666666666667</v>
          </cell>
          <cell r="E27">
            <v>0.9583333333333334</v>
          </cell>
          <cell r="G27">
            <v>14.500000000000002</v>
          </cell>
          <cell r="J27">
            <v>129</v>
          </cell>
          <cell r="K27">
            <v>0.46511627906976744</v>
          </cell>
          <cell r="L27">
            <v>129</v>
          </cell>
          <cell r="M27">
            <v>0</v>
          </cell>
          <cell r="N27">
            <v>0</v>
          </cell>
          <cell r="O27">
            <v>0</v>
          </cell>
          <cell r="P27">
            <v>5</v>
          </cell>
          <cell r="T27">
            <v>15.833333333333334</v>
          </cell>
          <cell r="U27">
            <v>60.5</v>
          </cell>
          <cell r="V27" t="str">
            <v>just hours before commercial  video catches dropped</v>
          </cell>
          <cell r="X27">
            <v>213.51724137931035</v>
          </cell>
          <cell r="Z27">
            <v>213.51724137931035</v>
          </cell>
          <cell r="AK27">
            <v>862.0591525523522</v>
          </cell>
        </row>
        <row r="28">
          <cell r="A28" t="str">
            <v>Sat</v>
          </cell>
          <cell r="C28">
            <v>38906</v>
          </cell>
          <cell r="D28">
            <v>0.3541666666666667</v>
          </cell>
          <cell r="E28">
            <v>0.9583333333333334</v>
          </cell>
          <cell r="G28">
            <v>14.500000000000002</v>
          </cell>
          <cell r="J28">
            <v>57</v>
          </cell>
          <cell r="K28">
            <v>0.49122807017543857</v>
          </cell>
          <cell r="L28">
            <v>94</v>
          </cell>
          <cell r="M28">
            <v>0</v>
          </cell>
          <cell r="N28">
            <v>1</v>
          </cell>
          <cell r="O28">
            <v>0</v>
          </cell>
          <cell r="P28">
            <v>3</v>
          </cell>
          <cell r="T28">
            <v>15.944444444444446</v>
          </cell>
          <cell r="U28">
            <v>60.7</v>
          </cell>
          <cell r="V28" t="str">
            <v>Generally commercial catches weaker-2nd opening</v>
          </cell>
          <cell r="X28">
            <v>94.34482758620689</v>
          </cell>
          <cell r="Z28">
            <v>155.58620689655172</v>
          </cell>
          <cell r="AK28">
            <v>684.4374780145819</v>
          </cell>
        </row>
        <row r="29">
          <cell r="A29" t="str">
            <v>Sun</v>
          </cell>
          <cell r="C29">
            <v>38907</v>
          </cell>
          <cell r="D29">
            <v>0.3541666666666667</v>
          </cell>
          <cell r="E29">
            <v>0.9583333333333334</v>
          </cell>
          <cell r="G29">
            <v>14.500000000000002</v>
          </cell>
          <cell r="J29">
            <v>29</v>
          </cell>
          <cell r="K29">
            <v>0.41379310344827586</v>
          </cell>
          <cell r="L29">
            <v>120</v>
          </cell>
          <cell r="M29">
            <v>1</v>
          </cell>
          <cell r="N29">
            <v>2</v>
          </cell>
          <cell r="O29">
            <v>1</v>
          </cell>
          <cell r="P29">
            <v>6</v>
          </cell>
          <cell r="T29">
            <v>16.11111111111111</v>
          </cell>
          <cell r="U29">
            <v>61</v>
          </cell>
          <cell r="V29" t="str">
            <v>King numbers way down, closure so no others fishing</v>
          </cell>
          <cell r="X29">
            <v>47.99999999999999</v>
          </cell>
          <cell r="Z29">
            <v>198.62068965517238</v>
          </cell>
          <cell r="AK29">
            <v>965.6587460719709</v>
          </cell>
        </row>
        <row r="30">
          <cell r="A30" t="str">
            <v>Mon</v>
          </cell>
          <cell r="C30">
            <v>38908</v>
          </cell>
          <cell r="D30">
            <v>0.3541666666666667</v>
          </cell>
          <cell r="E30">
            <v>0.9583333333333334</v>
          </cell>
          <cell r="G30">
            <v>14.500000000000002</v>
          </cell>
          <cell r="J30">
            <v>63</v>
          </cell>
          <cell r="K30">
            <v>0.38095238095238093</v>
          </cell>
          <cell r="L30">
            <v>102</v>
          </cell>
          <cell r="M30">
            <v>0</v>
          </cell>
          <cell r="N30">
            <v>0</v>
          </cell>
          <cell r="O30">
            <v>0</v>
          </cell>
          <cell r="P30">
            <v>0</v>
          </cell>
          <cell r="T30">
            <v>16.38888888888889</v>
          </cell>
          <cell r="U30">
            <v>61.5</v>
          </cell>
          <cell r="V30" t="str">
            <v>Maybe front runners of 2nd king pulse</v>
          </cell>
          <cell r="X30">
            <v>104.2758620689655</v>
          </cell>
          <cell r="Z30">
            <v>168.8275862068965</v>
          </cell>
          <cell r="AK30">
            <v>904.786529411228</v>
          </cell>
        </row>
        <row r="31">
          <cell r="A31" t="str">
            <v>Tue</v>
          </cell>
          <cell r="C31">
            <v>38909</v>
          </cell>
          <cell r="D31">
            <v>0.3541666666666667</v>
          </cell>
          <cell r="E31">
            <v>0.9583333333333334</v>
          </cell>
          <cell r="G31">
            <v>14.500000000000002</v>
          </cell>
          <cell r="J31">
            <v>45</v>
          </cell>
          <cell r="K31">
            <v>0.35555555555555557</v>
          </cell>
          <cell r="L31">
            <v>91</v>
          </cell>
          <cell r="M31">
            <v>1</v>
          </cell>
          <cell r="N31">
            <v>0</v>
          </cell>
          <cell r="O31">
            <v>0</v>
          </cell>
          <cell r="P31">
            <v>3</v>
          </cell>
          <cell r="T31">
            <v>17.22222222222222</v>
          </cell>
          <cell r="U31">
            <v>63</v>
          </cell>
          <cell r="V31" t="str">
            <v>Pulse slow on building for most Rapids gear</v>
          </cell>
          <cell r="X31">
            <v>74.48275862068965</v>
          </cell>
          <cell r="Z31">
            <v>150.6206896551724</v>
          </cell>
          <cell r="AK31">
            <v>866.298515542395</v>
          </cell>
        </row>
        <row r="32">
          <cell r="A32" t="str">
            <v>Wed</v>
          </cell>
          <cell r="C32">
            <v>38910</v>
          </cell>
          <cell r="D32">
            <v>0.3308680555555556</v>
          </cell>
          <cell r="E32">
            <v>0.9375</v>
          </cell>
          <cell r="G32">
            <v>14.559166666666664</v>
          </cell>
          <cell r="J32">
            <v>34</v>
          </cell>
          <cell r="K32">
            <v>0.6764705882352942</v>
          </cell>
          <cell r="L32">
            <v>144</v>
          </cell>
          <cell r="M32">
            <v>2</v>
          </cell>
          <cell r="N32">
            <v>0</v>
          </cell>
          <cell r="O32">
            <v>0</v>
          </cell>
          <cell r="P32">
            <v>1</v>
          </cell>
          <cell r="T32">
            <v>18.277777777777782</v>
          </cell>
          <cell r="U32">
            <v>64.9</v>
          </cell>
          <cell r="V32" t="str">
            <v>Commercial weak and small king,</v>
          </cell>
          <cell r="X32">
            <v>56.047163871558595</v>
          </cell>
          <cell r="Z32">
            <v>237.37622345601284</v>
          </cell>
          <cell r="AK32">
            <v>1427.991507073517</v>
          </cell>
        </row>
        <row r="33">
          <cell r="A33" t="str">
            <v>Thu</v>
          </cell>
          <cell r="C33">
            <v>38911</v>
          </cell>
          <cell r="D33">
            <v>0.3333333333333333</v>
          </cell>
          <cell r="E33">
            <v>0.8623032407407408</v>
          </cell>
          <cell r="G33">
            <v>12.695277777777779</v>
          </cell>
          <cell r="J33">
            <v>19</v>
          </cell>
          <cell r="K33">
            <v>0.6842105263157895</v>
          </cell>
          <cell r="L33">
            <v>109</v>
          </cell>
          <cell r="M33">
            <v>2</v>
          </cell>
          <cell r="N33">
            <v>1</v>
          </cell>
          <cell r="O33">
            <v>1</v>
          </cell>
          <cell r="P33">
            <v>3</v>
          </cell>
          <cell r="T33">
            <v>18.388888888888886</v>
          </cell>
          <cell r="U33">
            <v>65.1</v>
          </cell>
          <cell r="V33" t="str">
            <v>Percent of small  kings up last two days, lots of chum</v>
          </cell>
          <cell r="X33">
            <v>35.91886747040675</v>
          </cell>
          <cell r="Z33">
            <v>206.06087127759662</v>
          </cell>
          <cell r="AK33">
            <v>1288.9486545847312</v>
          </cell>
        </row>
        <row r="34">
          <cell r="A34" t="str">
            <v>Fri</v>
          </cell>
          <cell r="C34">
            <v>38912</v>
          </cell>
          <cell r="D34">
            <v>0.3541666666666667</v>
          </cell>
          <cell r="E34">
            <v>0.9583333333333334</v>
          </cell>
          <cell r="G34">
            <v>14.500000000000002</v>
          </cell>
          <cell r="J34">
            <v>53</v>
          </cell>
          <cell r="K34">
            <v>0.6037735849056604</v>
          </cell>
          <cell r="L34">
            <v>213</v>
          </cell>
          <cell r="M34">
            <v>0</v>
          </cell>
          <cell r="N34">
            <v>1</v>
          </cell>
          <cell r="O34">
            <v>0</v>
          </cell>
          <cell r="P34">
            <v>9</v>
          </cell>
          <cell r="T34">
            <v>18.277777777777782</v>
          </cell>
          <cell r="U34">
            <v>64.9</v>
          </cell>
          <cell r="V34" t="str">
            <v>noticable Chum increase by fishers</v>
          </cell>
          <cell r="X34">
            <v>87.72413793103448</v>
          </cell>
          <cell r="Z34">
            <v>352.551724137931</v>
          </cell>
          <cell r="AK34">
            <v>2259.232406426024</v>
          </cell>
        </row>
        <row r="35">
          <cell r="A35" t="str">
            <v>Sat</v>
          </cell>
          <cell r="C35">
            <v>38913</v>
          </cell>
          <cell r="D35">
            <v>0.3541666666666667</v>
          </cell>
          <cell r="E35">
            <v>0.9533796296296296</v>
          </cell>
          <cell r="G35">
            <v>14.381111111111112</v>
          </cell>
          <cell r="J35">
            <v>38</v>
          </cell>
          <cell r="K35">
            <v>0.5</v>
          </cell>
          <cell r="L35">
            <v>183</v>
          </cell>
          <cell r="M35">
            <v>1</v>
          </cell>
          <cell r="N35">
            <v>1</v>
          </cell>
          <cell r="O35">
            <v>0</v>
          </cell>
          <cell r="P35">
            <v>10</v>
          </cell>
          <cell r="T35">
            <v>18.166666666666668</v>
          </cell>
          <cell r="U35">
            <v>64.7</v>
          </cell>
          <cell r="V35" t="str">
            <v>Yesterday's little spike hit Tanana day before</v>
          </cell>
          <cell r="X35">
            <v>63.41651858147261</v>
          </cell>
          <cell r="Z35">
            <v>305.4006026423549</v>
          </cell>
          <cell r="AK35">
            <v>2189.182499402055</v>
          </cell>
        </row>
        <row r="36">
          <cell r="A36" t="str">
            <v>Sun</v>
          </cell>
          <cell r="C36">
            <v>38914</v>
          </cell>
          <cell r="D36">
            <v>0.25</v>
          </cell>
          <cell r="E36">
            <v>0.9795138888888889</v>
          </cell>
          <cell r="G36">
            <v>13.33</v>
          </cell>
          <cell r="J36">
            <v>41</v>
          </cell>
          <cell r="K36">
            <v>0.5853658536585366</v>
          </cell>
          <cell r="L36">
            <v>152</v>
          </cell>
          <cell r="M36">
            <v>1</v>
          </cell>
          <cell r="N36">
            <v>0</v>
          </cell>
          <cell r="O36">
            <v>0</v>
          </cell>
          <cell r="P36">
            <v>11</v>
          </cell>
          <cell r="T36">
            <v>17.22222222222222</v>
          </cell>
          <cell r="U36">
            <v>63</v>
          </cell>
          <cell r="V36" t="str">
            <v>some more color etc. to king now, ICH increasing</v>
          </cell>
          <cell r="X36">
            <v>73.81845461365342</v>
          </cell>
          <cell r="Z36">
            <v>273.66841710427605</v>
          </cell>
          <cell r="AK36">
            <v>2036.0164618614594</v>
          </cell>
        </row>
        <row r="37">
          <cell r="A37" t="str">
            <v>Mon</v>
          </cell>
          <cell r="C37">
            <v>38915</v>
          </cell>
          <cell r="D37">
            <v>0.35673611111111114</v>
          </cell>
          <cell r="E37">
            <v>0.9633680555555556</v>
          </cell>
          <cell r="G37">
            <v>14.559166666666666</v>
          </cell>
          <cell r="J37">
            <v>46</v>
          </cell>
          <cell r="K37">
            <v>0.45652173913043476</v>
          </cell>
          <cell r="L37">
            <v>179</v>
          </cell>
          <cell r="M37">
            <v>2</v>
          </cell>
          <cell r="N37">
            <v>0</v>
          </cell>
          <cell r="O37">
            <v>0</v>
          </cell>
          <cell r="P37">
            <v>53</v>
          </cell>
          <cell r="T37">
            <v>16.333333333333332</v>
          </cell>
          <cell r="U37">
            <v>61.4</v>
          </cell>
          <cell r="V37" t="str">
            <v>closure now, cisco starting up again, 3rd pulse ?</v>
          </cell>
          <cell r="X37">
            <v>75.82851582622632</v>
          </cell>
          <cell r="Z37">
            <v>295.0718333237937</v>
          </cell>
          <cell r="AK37">
            <v>2259.431751666414</v>
          </cell>
        </row>
        <row r="38">
          <cell r="A38" t="str">
            <v>Tue</v>
          </cell>
          <cell r="C38">
            <v>38916</v>
          </cell>
          <cell r="D38">
            <v>0.3541666666666667</v>
          </cell>
          <cell r="E38">
            <v>0.9884490740740741</v>
          </cell>
          <cell r="G38">
            <v>13.91</v>
          </cell>
          <cell r="J38">
            <v>33</v>
          </cell>
          <cell r="K38">
            <v>0.21212121212121213</v>
          </cell>
          <cell r="L38">
            <v>268</v>
          </cell>
          <cell r="M38">
            <v>2</v>
          </cell>
          <cell r="N38">
            <v>0</v>
          </cell>
          <cell r="O38">
            <v>0</v>
          </cell>
          <cell r="P38">
            <v>116</v>
          </cell>
          <cell r="T38">
            <v>16.222222222222225</v>
          </cell>
          <cell r="U38">
            <v>61.2</v>
          </cell>
          <cell r="V38" t="str">
            <v>down 1 hr+ for repairs, more chum, poor king quality</v>
          </cell>
          <cell r="X38">
            <v>56.93745506829619</v>
          </cell>
          <cell r="Z38">
            <v>462.40115025161754</v>
          </cell>
          <cell r="AK38">
            <v>3611.092189432738</v>
          </cell>
        </row>
        <row r="39">
          <cell r="A39" t="str">
            <v>Wed</v>
          </cell>
          <cell r="C39">
            <v>38917</v>
          </cell>
          <cell r="D39">
            <v>0.3541666666666667</v>
          </cell>
          <cell r="E39">
            <v>0.9475578703703703</v>
          </cell>
          <cell r="G39">
            <v>14.241388888888888</v>
          </cell>
          <cell r="J39">
            <v>16</v>
          </cell>
          <cell r="K39">
            <v>0.4375</v>
          </cell>
          <cell r="L39">
            <v>311</v>
          </cell>
          <cell r="M39">
            <v>1</v>
          </cell>
          <cell r="N39">
            <v>0</v>
          </cell>
          <cell r="O39">
            <v>0</v>
          </cell>
          <cell r="P39">
            <v>58</v>
          </cell>
          <cell r="T39">
            <v>16.11111111111111</v>
          </cell>
          <cell r="U39">
            <v>61</v>
          </cell>
          <cell r="V39" t="str">
            <v>all wheels down a lot,</v>
          </cell>
          <cell r="X39">
            <v>26.96366225204315</v>
          </cell>
          <cell r="Z39">
            <v>524.1061850240886</v>
          </cell>
          <cell r="AK39">
            <v>4052.6941065620717</v>
          </cell>
        </row>
        <row r="40">
          <cell r="A40" t="str">
            <v>Thu</v>
          </cell>
          <cell r="C40">
            <v>38918</v>
          </cell>
          <cell r="D40">
            <v>0.3541666666666667</v>
          </cell>
          <cell r="E40">
            <v>0.9583333333333334</v>
          </cell>
          <cell r="G40">
            <v>14.500000000000002</v>
          </cell>
          <cell r="J40">
            <v>15</v>
          </cell>
          <cell r="K40">
            <v>0.4666666666666667</v>
          </cell>
          <cell r="L40">
            <v>320</v>
          </cell>
          <cell r="M40">
            <v>0</v>
          </cell>
          <cell r="N40">
            <v>0</v>
          </cell>
          <cell r="O40">
            <v>1</v>
          </cell>
          <cell r="P40">
            <v>38</v>
          </cell>
          <cell r="T40">
            <v>16.38888888888889</v>
          </cell>
          <cell r="U40">
            <v>61.5</v>
          </cell>
          <cell r="V40" t="str">
            <v>water turbitity down as glacier water hits  (normal)</v>
          </cell>
          <cell r="X40">
            <v>24.827586206896548</v>
          </cell>
          <cell r="Z40">
            <v>529.655172413793</v>
          </cell>
          <cell r="AK40">
            <v>4136.308171282297</v>
          </cell>
        </row>
        <row r="41">
          <cell r="A41" t="str">
            <v>Fri</v>
          </cell>
          <cell r="C41">
            <v>38919</v>
          </cell>
          <cell r="D41">
            <v>0.3333333333333333</v>
          </cell>
          <cell r="E41">
            <v>0.9268287037037037</v>
          </cell>
          <cell r="G41">
            <v>14.243888888888891</v>
          </cell>
          <cell r="J41">
            <v>11</v>
          </cell>
          <cell r="K41">
            <v>0.36363636363636365</v>
          </cell>
          <cell r="L41">
            <v>370</v>
          </cell>
          <cell r="M41">
            <v>1</v>
          </cell>
          <cell r="N41">
            <v>1</v>
          </cell>
          <cell r="O41">
            <v>0</v>
          </cell>
          <cell r="P41">
            <v>29</v>
          </cell>
          <cell r="T41">
            <v>16.38888888888889</v>
          </cell>
          <cell r="U41">
            <v>61.5</v>
          </cell>
          <cell r="V41" t="str">
            <v>23 chum + 4% red flesh, 3 wheels quit king fishing</v>
          </cell>
          <cell r="X41">
            <v>18.53426420687234</v>
          </cell>
          <cell r="Z41">
            <v>623.4252505947969</v>
          </cell>
          <cell r="AK41">
            <v>5070.168598407086</v>
          </cell>
        </row>
        <row r="42">
          <cell r="A42" t="str">
            <v>Sat</v>
          </cell>
          <cell r="C42">
            <v>38920</v>
          </cell>
          <cell r="D42">
            <v>0.3541666666666667</v>
          </cell>
          <cell r="E42">
            <v>0.9319675925925925</v>
          </cell>
          <cell r="G42">
            <v>13.86722222222222</v>
          </cell>
          <cell r="J42">
            <v>3</v>
          </cell>
          <cell r="K42">
            <v>0.3333333333333333</v>
          </cell>
          <cell r="L42">
            <v>301</v>
          </cell>
          <cell r="M42">
            <v>0</v>
          </cell>
          <cell r="N42">
            <v>1</v>
          </cell>
          <cell r="O42">
            <v>0</v>
          </cell>
          <cell r="P42">
            <v>32</v>
          </cell>
          <cell r="T42">
            <v>17.5</v>
          </cell>
          <cell r="U42">
            <v>63.5</v>
          </cell>
          <cell r="V42" t="str">
            <v>25 chum + 9.4% red flesh, </v>
          </cell>
          <cell r="X42">
            <v>5.192099675493771</v>
          </cell>
          <cell r="Z42">
            <v>520.9406674412083</v>
          </cell>
          <cell r="AK42">
            <v>4326.243195622825</v>
          </cell>
        </row>
        <row r="43">
          <cell r="A43" t="str">
            <v>Sun</v>
          </cell>
          <cell r="C43">
            <v>38921</v>
          </cell>
          <cell r="D43">
            <v>0.3541666666666667</v>
          </cell>
          <cell r="E43">
            <v>0.9583333333333334</v>
          </cell>
          <cell r="G43">
            <v>14.500000000000002</v>
          </cell>
          <cell r="J43">
            <v>3</v>
          </cell>
          <cell r="K43">
            <v>0.3333333333333333</v>
          </cell>
          <cell r="L43">
            <v>356</v>
          </cell>
          <cell r="M43">
            <v>1</v>
          </cell>
          <cell r="N43">
            <v>0</v>
          </cell>
          <cell r="O43">
            <v>1</v>
          </cell>
          <cell r="P43">
            <v>43</v>
          </cell>
          <cell r="T43">
            <v>17.611111111111114</v>
          </cell>
          <cell r="U43">
            <v>63.7</v>
          </cell>
          <cell r="V43" t="str">
            <v>video wheel  through king sampling-livebox open</v>
          </cell>
          <cell r="X43">
            <v>4.96551724137931</v>
          </cell>
          <cell r="Z43">
            <v>589.2413793103448</v>
          </cell>
          <cell r="AK43">
            <v>5166.488078311605</v>
          </cell>
        </row>
        <row r="44">
          <cell r="A44" t="str">
            <v>Mon</v>
          </cell>
          <cell r="C44">
            <v>38922</v>
          </cell>
          <cell r="D44">
            <v>0.3541666666666667</v>
          </cell>
          <cell r="E44">
            <v>0.9583333333333334</v>
          </cell>
          <cell r="G44">
            <v>14.500000000000002</v>
          </cell>
          <cell r="J44">
            <v>8</v>
          </cell>
          <cell r="K44">
            <v>0.25</v>
          </cell>
          <cell r="L44">
            <v>191</v>
          </cell>
          <cell r="M44">
            <v>0</v>
          </cell>
          <cell r="N44">
            <v>1</v>
          </cell>
          <cell r="O44">
            <v>0</v>
          </cell>
          <cell r="P44">
            <v>46</v>
          </cell>
          <cell r="T44">
            <v>17.888888888888893</v>
          </cell>
          <cell r="U44">
            <v>64.2</v>
          </cell>
          <cell r="V44" t="str">
            <v>12.9% red flesh chum, 3 big red king-20lb'ers</v>
          </cell>
          <cell r="X44">
            <v>13.241379310344826</v>
          </cell>
          <cell r="Z44">
            <v>316.13793103448273</v>
          </cell>
          <cell r="AK44">
            <v>3006.7754217012293</v>
          </cell>
        </row>
        <row r="45">
          <cell r="A45" t="str">
            <v>Tue</v>
          </cell>
          <cell r="C45">
            <v>38923</v>
          </cell>
          <cell r="D45">
            <v>0.3541666666666667</v>
          </cell>
          <cell r="E45">
            <v>0.9581828703703703</v>
          </cell>
          <cell r="G45">
            <v>14.496388888888886</v>
          </cell>
          <cell r="J45">
            <v>13</v>
          </cell>
          <cell r="K45">
            <v>0.23076923076923078</v>
          </cell>
          <cell r="L45">
            <v>176</v>
          </cell>
          <cell r="M45">
            <v>0</v>
          </cell>
          <cell r="N45">
            <v>0</v>
          </cell>
          <cell r="O45">
            <v>1</v>
          </cell>
          <cell r="P45">
            <v>26</v>
          </cell>
          <cell r="T45">
            <v>18.333333333333336</v>
          </cell>
          <cell r="U45">
            <v>65</v>
          </cell>
          <cell r="V45" t="str">
            <v>5.6% red</v>
          </cell>
          <cell r="X45">
            <v>21.522601414145292</v>
          </cell>
          <cell r="Z45">
            <v>291.3829114530439</v>
          </cell>
          <cell r="AK45">
            <v>2988.3671533962074</v>
          </cell>
        </row>
        <row r="46">
          <cell r="A46" t="str">
            <v>Wed</v>
          </cell>
          <cell r="C46">
            <v>38924</v>
          </cell>
          <cell r="D46">
            <v>0.3541666666666667</v>
          </cell>
          <cell r="E46">
            <v>0.9583333333333334</v>
          </cell>
          <cell r="G46">
            <v>14.500000000000002</v>
          </cell>
          <cell r="J46">
            <v>22</v>
          </cell>
          <cell r="K46">
            <v>0.22727272727272727</v>
          </cell>
          <cell r="L46">
            <v>156</v>
          </cell>
          <cell r="M46">
            <v>1</v>
          </cell>
          <cell r="N46">
            <v>0</v>
          </cell>
          <cell r="O46">
            <v>1</v>
          </cell>
          <cell r="P46">
            <v>34</v>
          </cell>
          <cell r="T46">
            <v>17.944444444444443</v>
          </cell>
          <cell r="U46">
            <v>64.3</v>
          </cell>
          <cell r="V46" t="str">
            <v>mini pulse hit Tanana day before.</v>
          </cell>
          <cell r="X46">
            <v>36.41379310344827</v>
          </cell>
          <cell r="Z46">
            <v>258.20689655172407</v>
          </cell>
          <cell r="AK46">
            <v>2833.008633314871</v>
          </cell>
        </row>
        <row r="47">
          <cell r="A47" t="str">
            <v>Thu</v>
          </cell>
          <cell r="C47">
            <v>38925</v>
          </cell>
          <cell r="D47">
            <v>0.3541666666666667</v>
          </cell>
          <cell r="E47">
            <v>0.9640509259259259</v>
          </cell>
          <cell r="G47">
            <v>14.637222222222222</v>
          </cell>
          <cell r="J47">
            <v>9</v>
          </cell>
          <cell r="K47">
            <v>0</v>
          </cell>
          <cell r="L47">
            <v>112</v>
          </cell>
          <cell r="M47">
            <v>0</v>
          </cell>
          <cell r="N47">
            <v>0</v>
          </cell>
          <cell r="O47">
            <v>1</v>
          </cell>
          <cell r="P47">
            <v>40</v>
          </cell>
          <cell r="T47">
            <v>17.888888888888893</v>
          </cell>
          <cell r="U47">
            <v>64.2</v>
          </cell>
          <cell r="V47" t="str">
            <v>7.6% red - people just waiting for fall chum,</v>
          </cell>
          <cell r="X47">
            <v>14.756898318594146</v>
          </cell>
          <cell r="Z47">
            <v>183.6414012980605</v>
          </cell>
          <cell r="AK47">
            <v>2134.086122683349</v>
          </cell>
        </row>
        <row r="48">
          <cell r="A48" t="str">
            <v>Fri</v>
          </cell>
          <cell r="C48">
            <v>38926</v>
          </cell>
          <cell r="D48">
            <v>0.3541666666666667</v>
          </cell>
          <cell r="E48">
            <v>0.9583333333333334</v>
          </cell>
          <cell r="G48">
            <v>14.500000000000002</v>
          </cell>
          <cell r="J48">
            <v>13</v>
          </cell>
          <cell r="K48">
            <v>0.38461538461538464</v>
          </cell>
          <cell r="L48">
            <v>102</v>
          </cell>
          <cell r="M48">
            <v>3</v>
          </cell>
          <cell r="N48">
            <v>0</v>
          </cell>
          <cell r="O48">
            <v>0</v>
          </cell>
          <cell r="P48">
            <v>16</v>
          </cell>
          <cell r="T48">
            <v>18.166666666666668</v>
          </cell>
          <cell r="U48">
            <v>64.7</v>
          </cell>
          <cell r="V48" t="str">
            <v>1 wheel ran - opinion - no fall chum yet.</v>
          </cell>
          <cell r="X48">
            <v>21.51724137931034</v>
          </cell>
          <cell r="Z48">
            <v>168.8275862068965</v>
          </cell>
          <cell r="AK48">
            <v>2152.9896725878502</v>
          </cell>
        </row>
        <row r="49">
          <cell r="A49" t="str">
            <v>Sat</v>
          </cell>
          <cell r="C49">
            <v>38927</v>
          </cell>
          <cell r="D49">
            <v>0.3541666666666667</v>
          </cell>
          <cell r="E49">
            <v>0.9583333333333334</v>
          </cell>
          <cell r="G49">
            <v>14.500000000000002</v>
          </cell>
          <cell r="J49">
            <v>8</v>
          </cell>
          <cell r="K49">
            <v>0.375</v>
          </cell>
          <cell r="L49">
            <v>106</v>
          </cell>
          <cell r="M49">
            <v>1</v>
          </cell>
          <cell r="N49">
            <v>1</v>
          </cell>
          <cell r="O49">
            <v>0</v>
          </cell>
          <cell r="P49">
            <v>35</v>
          </cell>
          <cell r="T49">
            <v>18.000000000000004</v>
          </cell>
          <cell r="U49">
            <v>64.4</v>
          </cell>
          <cell r="V49" t="str">
            <v>0% red (only 11 chum), </v>
          </cell>
          <cell r="X49">
            <v>13.241379310344826</v>
          </cell>
          <cell r="Z49">
            <v>175.44827586206895</v>
          </cell>
          <cell r="AK49">
            <v>2392.75917383249</v>
          </cell>
        </row>
        <row r="50">
          <cell r="A50" t="str">
            <v>Sun</v>
          </cell>
          <cell r="C50">
            <v>38928</v>
          </cell>
          <cell r="D50">
            <v>0.3333333333333333</v>
          </cell>
          <cell r="E50">
            <v>0.934837962962963</v>
          </cell>
          <cell r="G50">
            <v>14.43611111111111</v>
          </cell>
          <cell r="J50">
            <v>10</v>
          </cell>
          <cell r="K50">
            <v>0.1</v>
          </cell>
          <cell r="L50">
            <v>89</v>
          </cell>
          <cell r="M50">
            <v>2</v>
          </cell>
          <cell r="N50">
            <v>2</v>
          </cell>
          <cell r="O50">
            <v>0</v>
          </cell>
          <cell r="P50">
            <v>27</v>
          </cell>
          <cell r="T50">
            <v>17.611111111111114</v>
          </cell>
          <cell r="U50">
            <v>63.7</v>
          </cell>
          <cell r="V50" t="str">
            <v>to Tanana for supplies, closure - no cut chum till Tue.</v>
          </cell>
          <cell r="X50">
            <v>16.624975947662115</v>
          </cell>
          <cell r="Z50">
            <v>147.9622859341928</v>
          </cell>
          <cell r="AK50">
            <v>2252.4822723076973</v>
          </cell>
        </row>
        <row r="51">
          <cell r="A51" t="str">
            <v>Mon</v>
          </cell>
          <cell r="C51">
            <v>38929</v>
          </cell>
          <cell r="D51">
            <v>0.25</v>
          </cell>
          <cell r="E51">
            <v>0.9999884259259259</v>
          </cell>
          <cell r="G51">
            <v>17.99972222222222</v>
          </cell>
          <cell r="J51">
            <v>8</v>
          </cell>
          <cell r="K51">
            <v>0.25</v>
          </cell>
          <cell r="L51">
            <v>108</v>
          </cell>
          <cell r="M51">
            <v>4</v>
          </cell>
          <cell r="N51">
            <v>0</v>
          </cell>
          <cell r="O51">
            <v>1</v>
          </cell>
          <cell r="P51">
            <v>35</v>
          </cell>
          <cell r="T51">
            <v>17.38888888888889</v>
          </cell>
          <cell r="U51">
            <v>63.3</v>
          </cell>
          <cell r="V51" t="str">
            <v>night lights set up - phase two light curtain testing</v>
          </cell>
          <cell r="X51">
            <v>10.666831278260467</v>
          </cell>
          <cell r="Z51">
            <v>144.00222225651632</v>
          </cell>
          <cell r="AK51">
            <v>2327.4784936722444</v>
          </cell>
        </row>
        <row r="52">
          <cell r="A52" t="str">
            <v>Tue</v>
          </cell>
          <cell r="C52">
            <v>38930</v>
          </cell>
          <cell r="D52">
            <v>0</v>
          </cell>
          <cell r="E52">
            <v>0.9999884259259259</v>
          </cell>
          <cell r="G52">
            <v>23.99972222222222</v>
          </cell>
          <cell r="J52">
            <v>12</v>
          </cell>
          <cell r="K52">
            <v>0.08333333333333333</v>
          </cell>
          <cell r="L52">
            <v>130</v>
          </cell>
          <cell r="M52">
            <v>2</v>
          </cell>
          <cell r="N52">
            <v>2</v>
          </cell>
          <cell r="O52">
            <v>7</v>
          </cell>
          <cell r="P52">
            <v>64</v>
          </cell>
          <cell r="T52">
            <v>17.38888888888889</v>
          </cell>
          <cell r="U52">
            <v>63.3</v>
          </cell>
          <cell r="V52" t="str">
            <v>looks like no fall chum run to eye-cut Wed. though</v>
          </cell>
          <cell r="X52">
            <v>12.00013889049642</v>
          </cell>
          <cell r="Z52">
            <v>130.00150464704453</v>
          </cell>
          <cell r="AK52">
            <v>2058.8370987462317</v>
          </cell>
        </row>
        <row r="53">
          <cell r="A53" t="str">
            <v>Wed</v>
          </cell>
          <cell r="C53">
            <v>38931</v>
          </cell>
          <cell r="D53">
            <v>0</v>
          </cell>
          <cell r="E53">
            <v>0.9999884259259259</v>
          </cell>
          <cell r="G53">
            <v>23.99972222222222</v>
          </cell>
          <cell r="J53">
            <v>6</v>
          </cell>
          <cell r="K53">
            <v>0</v>
          </cell>
          <cell r="L53">
            <v>118</v>
          </cell>
          <cell r="M53">
            <v>4</v>
          </cell>
          <cell r="N53">
            <v>1</v>
          </cell>
          <cell r="O53">
            <v>1</v>
          </cell>
          <cell r="P53">
            <v>85</v>
          </cell>
          <cell r="T53">
            <v>17.77777777777778</v>
          </cell>
          <cell r="U53">
            <v>64</v>
          </cell>
          <cell r="V53" t="str">
            <v>13.1% red chum, no fishing yet except daily dog food</v>
          </cell>
          <cell r="X53">
            <v>6.00006944524821</v>
          </cell>
          <cell r="Z53">
            <v>118.00136575654813</v>
          </cell>
          <cell r="AK53">
            <v>1762.2340513109316</v>
          </cell>
        </row>
        <row r="54">
          <cell r="A54" t="str">
            <v>Thu</v>
          </cell>
          <cell r="C54">
            <v>38932</v>
          </cell>
          <cell r="D54">
            <v>0</v>
          </cell>
          <cell r="E54">
            <v>0.9999884259259259</v>
          </cell>
          <cell r="G54">
            <v>23.99972222222222</v>
          </cell>
          <cell r="J54">
            <v>10</v>
          </cell>
          <cell r="K54">
            <v>0.1</v>
          </cell>
          <cell r="L54">
            <v>185</v>
          </cell>
          <cell r="M54">
            <v>2</v>
          </cell>
          <cell r="N54">
            <v>2</v>
          </cell>
          <cell r="O54">
            <v>5</v>
          </cell>
          <cell r="P54">
            <v>81</v>
          </cell>
          <cell r="T54">
            <v>17.444444444444443</v>
          </cell>
          <cell r="U54">
            <v>63.4</v>
          </cell>
          <cell r="V54" t="str">
            <v>32.4% red with numbers up,  the fall chum come</v>
          </cell>
          <cell r="X54">
            <v>10.000115742080348</v>
          </cell>
          <cell r="Z54">
            <v>185.00214122848647</v>
          </cell>
          <cell r="AK54">
            <v>2661.6482481218422</v>
          </cell>
        </row>
        <row r="55">
          <cell r="A55" t="str">
            <v>Fri</v>
          </cell>
          <cell r="C55">
            <v>38933</v>
          </cell>
          <cell r="D55">
            <v>0</v>
          </cell>
          <cell r="E55">
            <v>0.9999884259259259</v>
          </cell>
          <cell r="G55">
            <v>23.99972222222222</v>
          </cell>
          <cell r="J55">
            <v>8</v>
          </cell>
          <cell r="K55">
            <v>0.25</v>
          </cell>
          <cell r="L55">
            <v>317</v>
          </cell>
          <cell r="M55">
            <v>1</v>
          </cell>
          <cell r="N55">
            <v>2</v>
          </cell>
          <cell r="O55">
            <v>4</v>
          </cell>
          <cell r="P55">
            <v>82</v>
          </cell>
          <cell r="T55">
            <v>17.888888888888893</v>
          </cell>
          <cell r="U55">
            <v>64.2</v>
          </cell>
          <cell r="V55" t="str">
            <v>55.6% red flesh chum - Fall Chum Start</v>
          </cell>
          <cell r="X55">
            <v>8.000092593664279</v>
          </cell>
          <cell r="Z55">
            <v>317.00366902394705</v>
          </cell>
          <cell r="AK55">
            <v>4323.288065776852</v>
          </cell>
        </row>
        <row r="56">
          <cell r="A56" t="str">
            <v>Sat</v>
          </cell>
          <cell r="C56">
            <v>38934</v>
          </cell>
          <cell r="D56">
            <v>0</v>
          </cell>
          <cell r="E56">
            <v>0.9999884259259259</v>
          </cell>
          <cell r="G56">
            <v>23.99972222222222</v>
          </cell>
          <cell r="J56">
            <v>3</v>
          </cell>
          <cell r="K56">
            <v>0.6666666666666666</v>
          </cell>
          <cell r="L56">
            <v>441</v>
          </cell>
          <cell r="M56">
            <v>0</v>
          </cell>
          <cell r="N56">
            <v>2</v>
          </cell>
          <cell r="O56">
            <v>2</v>
          </cell>
          <cell r="P56">
            <v>81</v>
          </cell>
          <cell r="T56">
            <v>17.611111111111114</v>
          </cell>
          <cell r="U56">
            <v>63.7</v>
          </cell>
          <cell r="V56" t="str">
            <v>fishers cutting nice chum</v>
          </cell>
          <cell r="X56">
            <v>3.000034722624105</v>
          </cell>
          <cell r="Z56">
            <v>441.00510422574337</v>
          </cell>
          <cell r="AK56">
            <v>5623.959071433837</v>
          </cell>
        </row>
        <row r="57">
          <cell r="A57" t="str">
            <v>Sun</v>
          </cell>
          <cell r="C57">
            <v>38935</v>
          </cell>
          <cell r="D57">
            <v>0</v>
          </cell>
          <cell r="E57">
            <v>0.9999884259259259</v>
          </cell>
          <cell r="G57">
            <v>23.99972222222222</v>
          </cell>
          <cell r="J57">
            <v>4</v>
          </cell>
          <cell r="K57">
            <v>0</v>
          </cell>
          <cell r="L57">
            <v>511</v>
          </cell>
          <cell r="M57">
            <v>3</v>
          </cell>
          <cell r="N57">
            <v>0</v>
          </cell>
          <cell r="O57">
            <v>4</v>
          </cell>
          <cell r="P57">
            <v>116</v>
          </cell>
          <cell r="T57">
            <v>17.22222222222222</v>
          </cell>
          <cell r="U57">
            <v>63</v>
          </cell>
          <cell r="V57" t="str">
            <v>Gisasa crew here,  Chum and cisco up</v>
          </cell>
          <cell r="X57">
            <v>4.0000462968321395</v>
          </cell>
          <cell r="Z57">
            <v>511.00591442030577</v>
          </cell>
          <cell r="AK57">
            <v>6214.085957754829</v>
          </cell>
        </row>
        <row r="58">
          <cell r="A58" t="str">
            <v>Mon</v>
          </cell>
          <cell r="C58">
            <v>38936</v>
          </cell>
          <cell r="D58">
            <v>0</v>
          </cell>
          <cell r="E58">
            <v>0.9999884259259259</v>
          </cell>
          <cell r="G58">
            <v>23.99972222222222</v>
          </cell>
          <cell r="J58">
            <v>6</v>
          </cell>
          <cell r="K58">
            <v>0</v>
          </cell>
          <cell r="L58">
            <v>504</v>
          </cell>
          <cell r="M58">
            <v>2</v>
          </cell>
          <cell r="N58">
            <v>2</v>
          </cell>
          <cell r="O58">
            <v>3</v>
          </cell>
          <cell r="P58">
            <v>160</v>
          </cell>
          <cell r="T58">
            <v>17</v>
          </cell>
          <cell r="U58">
            <v>62.6</v>
          </cell>
          <cell r="V58" t="str">
            <v>Chum steady - cisco up more</v>
          </cell>
          <cell r="X58">
            <v>6.00006944524821</v>
          </cell>
          <cell r="Z58">
            <v>504.00583340084955</v>
          </cell>
          <cell r="AK58">
            <v>5771.660840757158</v>
          </cell>
        </row>
        <row r="59">
          <cell r="A59" t="str">
            <v>Tue</v>
          </cell>
          <cell r="C59">
            <v>38937</v>
          </cell>
          <cell r="D59">
            <v>0</v>
          </cell>
          <cell r="E59">
            <v>0.9999884259259259</v>
          </cell>
          <cell r="G59">
            <v>23.99972222222222</v>
          </cell>
          <cell r="J59">
            <v>4</v>
          </cell>
          <cell r="K59">
            <v>0.25</v>
          </cell>
          <cell r="L59">
            <v>496</v>
          </cell>
          <cell r="M59">
            <v>3</v>
          </cell>
          <cell r="N59">
            <v>2</v>
          </cell>
          <cell r="O59">
            <v>6</v>
          </cell>
          <cell r="P59">
            <v>153</v>
          </cell>
          <cell r="T59">
            <v>16.722222222222225</v>
          </cell>
          <cell r="U59">
            <v>62.1</v>
          </cell>
          <cell r="V59" t="str">
            <v>Campbell  ran  100/hr - video ran 33/hr -normal</v>
          </cell>
          <cell r="X59">
            <v>4.0000462968321395</v>
          </cell>
          <cell r="Z59">
            <v>496.0057408071853</v>
          </cell>
          <cell r="AK59">
            <v>5598.453778347269</v>
          </cell>
        </row>
        <row r="60">
          <cell r="A60" t="str">
            <v>Wed</v>
          </cell>
          <cell r="C60">
            <v>38938</v>
          </cell>
          <cell r="D60">
            <v>0</v>
          </cell>
          <cell r="E60">
            <v>0.9999884259259259</v>
          </cell>
          <cell r="G60">
            <v>23.99972222222222</v>
          </cell>
          <cell r="J60">
            <v>4</v>
          </cell>
          <cell r="K60">
            <v>0</v>
          </cell>
          <cell r="L60">
            <v>395</v>
          </cell>
          <cell r="M60">
            <v>2</v>
          </cell>
          <cell r="N60">
            <v>5</v>
          </cell>
          <cell r="O60">
            <v>4</v>
          </cell>
          <cell r="P60">
            <v>175</v>
          </cell>
          <cell r="T60">
            <v>16.722222222222225</v>
          </cell>
          <cell r="U60">
            <v>62.1</v>
          </cell>
          <cell r="V60" t="str">
            <v>a little more skin color now to chum but nice flesh</v>
          </cell>
          <cell r="X60">
            <v>4.0000462968321395</v>
          </cell>
          <cell r="Z60">
            <v>395.0045718121737</v>
          </cell>
          <cell r="AK60">
            <v>4803.451963430836</v>
          </cell>
        </row>
        <row r="61">
          <cell r="A61" t="str">
            <v>Thu</v>
          </cell>
          <cell r="C61">
            <v>38939</v>
          </cell>
          <cell r="D61">
            <v>0</v>
          </cell>
          <cell r="E61">
            <v>0.9999884259259259</v>
          </cell>
          <cell r="G61">
            <v>23.99972222222222</v>
          </cell>
          <cell r="J61">
            <v>0</v>
          </cell>
          <cell r="K61">
            <v>0</v>
          </cell>
          <cell r="L61">
            <v>361</v>
          </cell>
          <cell r="M61">
            <v>2</v>
          </cell>
          <cell r="N61">
            <v>6</v>
          </cell>
          <cell r="O61">
            <v>4</v>
          </cell>
          <cell r="P61">
            <v>259</v>
          </cell>
          <cell r="T61">
            <v>16.555555555555554</v>
          </cell>
          <cell r="U61">
            <v>61.8</v>
          </cell>
          <cell r="V61" t="str">
            <v>only 5 Rapids fishers actve cutting</v>
          </cell>
          <cell r="X61">
            <v>0</v>
          </cell>
          <cell r="Z61">
            <v>361.0041782891006</v>
          </cell>
          <cell r="AK61">
            <v>4530.21407644483</v>
          </cell>
        </row>
        <row r="62">
          <cell r="A62" t="str">
            <v>Fri</v>
          </cell>
          <cell r="C62">
            <v>38940</v>
          </cell>
          <cell r="D62">
            <v>0</v>
          </cell>
          <cell r="E62">
            <v>0.9999884259259259</v>
          </cell>
          <cell r="G62">
            <v>23.99972222222222</v>
          </cell>
          <cell r="J62">
            <v>2</v>
          </cell>
          <cell r="K62">
            <v>0</v>
          </cell>
          <cell r="L62">
            <v>429</v>
          </cell>
          <cell r="M62">
            <v>4</v>
          </cell>
          <cell r="N62">
            <v>2</v>
          </cell>
          <cell r="O62">
            <v>2</v>
          </cell>
          <cell r="P62">
            <v>260</v>
          </cell>
          <cell r="T62">
            <v>16.77777777777778</v>
          </cell>
          <cell r="U62">
            <v>62.2</v>
          </cell>
          <cell r="V62" t="str">
            <v>bad weather drying people food-better see sun soon</v>
          </cell>
          <cell r="X62">
            <v>2.0000231484160698</v>
          </cell>
          <cell r="Z62">
            <v>429.004965335247</v>
          </cell>
          <cell r="AK62">
            <v>5216.913651422354</v>
          </cell>
        </row>
        <row r="63">
          <cell r="A63" t="str">
            <v>Sat</v>
          </cell>
          <cell r="C63">
            <v>38941</v>
          </cell>
          <cell r="D63">
            <v>0</v>
          </cell>
          <cell r="E63">
            <v>0.9999884259259259</v>
          </cell>
          <cell r="G63">
            <v>23.99972222222222</v>
          </cell>
          <cell r="J63">
            <v>2</v>
          </cell>
          <cell r="K63">
            <v>0</v>
          </cell>
          <cell r="L63">
            <v>446</v>
          </cell>
          <cell r="M63">
            <v>6</v>
          </cell>
          <cell r="N63">
            <v>3</v>
          </cell>
          <cell r="O63">
            <v>3</v>
          </cell>
          <cell r="P63">
            <v>176</v>
          </cell>
          <cell r="T63">
            <v>16.722222222222225</v>
          </cell>
          <cell r="U63">
            <v>62.1</v>
          </cell>
          <cell r="V63" t="str">
            <v>rain and chum steady and cisco down some</v>
          </cell>
          <cell r="X63">
            <v>2.0000231484160698</v>
          </cell>
          <cell r="Z63">
            <v>446.0051620967836</v>
          </cell>
          <cell r="AK63">
            <v>5340.984695845087</v>
          </cell>
        </row>
        <row r="64">
          <cell r="A64" t="str">
            <v>Sun</v>
          </cell>
          <cell r="C64">
            <v>38942</v>
          </cell>
          <cell r="D64">
            <v>0</v>
          </cell>
          <cell r="E64">
            <v>0.9999884259259259</v>
          </cell>
          <cell r="G64">
            <v>23.99972222222222</v>
          </cell>
          <cell r="J64">
            <v>1</v>
          </cell>
          <cell r="K64">
            <v>0</v>
          </cell>
          <cell r="L64">
            <v>455</v>
          </cell>
          <cell r="M64">
            <v>6</v>
          </cell>
          <cell r="N64">
            <v>1</v>
          </cell>
          <cell r="O64">
            <v>15</v>
          </cell>
          <cell r="P64">
            <v>118</v>
          </cell>
          <cell r="T64">
            <v>16.500000000000004</v>
          </cell>
          <cell r="U64">
            <v>61.7</v>
          </cell>
          <cell r="V64" t="str">
            <v>rain but some clearing, only 5 households left fishing</v>
          </cell>
          <cell r="X64">
            <v>1.0000115742080349</v>
          </cell>
          <cell r="Z64">
            <v>455.00526626465586</v>
          </cell>
          <cell r="AK64">
            <v>5533.090236357041</v>
          </cell>
        </row>
        <row r="65">
          <cell r="A65" t="str">
            <v>Mon</v>
          </cell>
          <cell r="C65">
            <v>38943</v>
          </cell>
          <cell r="D65">
            <v>0</v>
          </cell>
          <cell r="E65">
            <v>0.9999884259259259</v>
          </cell>
          <cell r="G65">
            <v>23.99972222222222</v>
          </cell>
          <cell r="J65">
            <v>1</v>
          </cell>
          <cell r="K65">
            <v>0</v>
          </cell>
          <cell r="L65">
            <v>641</v>
          </cell>
          <cell r="M65">
            <v>3</v>
          </cell>
          <cell r="N65">
            <v>2</v>
          </cell>
          <cell r="O65">
            <v>10</v>
          </cell>
          <cell r="P65">
            <v>78</v>
          </cell>
          <cell r="T65">
            <v>16.555555555555554</v>
          </cell>
          <cell r="U65">
            <v>61.8</v>
          </cell>
          <cell r="V65" t="str">
            <v>sunny day but closure, 2nd pulse comes</v>
          </cell>
          <cell r="X65">
            <v>1.0000115742080349</v>
          </cell>
          <cell r="Z65">
            <v>641.0074190673504</v>
          </cell>
          <cell r="AK65">
            <v>8043.953526318937</v>
          </cell>
        </row>
        <row r="66">
          <cell r="A66" t="str">
            <v>Tue</v>
          </cell>
          <cell r="C66">
            <v>38944</v>
          </cell>
          <cell r="D66">
            <v>0</v>
          </cell>
          <cell r="E66">
            <v>0.9999884259259259</v>
          </cell>
          <cell r="G66">
            <v>23.37</v>
          </cell>
          <cell r="J66">
            <v>3</v>
          </cell>
          <cell r="K66">
            <v>1</v>
          </cell>
          <cell r="L66">
            <v>674</v>
          </cell>
          <cell r="M66">
            <v>4</v>
          </cell>
          <cell r="N66">
            <v>3</v>
          </cell>
          <cell r="O66">
            <v>4</v>
          </cell>
          <cell r="P66">
            <v>71</v>
          </cell>
          <cell r="T66">
            <v>16</v>
          </cell>
          <cell r="U66">
            <v>60.8</v>
          </cell>
          <cell r="V66" t="str">
            <v>1st chum commercial</v>
          </cell>
          <cell r="X66">
            <v>3.0808729139922977</v>
          </cell>
          <cell r="Z66">
            <v>692.1694480102695</v>
          </cell>
          <cell r="AK66">
            <v>8972.581558203867</v>
          </cell>
        </row>
        <row r="67">
          <cell r="A67" t="str">
            <v>Wed</v>
          </cell>
          <cell r="C67">
            <v>38945</v>
          </cell>
          <cell r="D67">
            <v>0</v>
          </cell>
          <cell r="E67">
            <v>0.9999884259259259</v>
          </cell>
          <cell r="G67">
            <v>23.99972222222222</v>
          </cell>
          <cell r="J67">
            <v>0</v>
          </cell>
          <cell r="K67">
            <v>0</v>
          </cell>
          <cell r="L67">
            <v>1092</v>
          </cell>
          <cell r="M67">
            <v>3</v>
          </cell>
          <cell r="N67">
            <v>2</v>
          </cell>
          <cell r="O67">
            <v>5</v>
          </cell>
          <cell r="P67">
            <v>30</v>
          </cell>
          <cell r="T67">
            <v>16.222222222222225</v>
          </cell>
          <cell r="U67">
            <v>61.2</v>
          </cell>
          <cell r="V67" t="str">
            <v>Bill and Adam here, </v>
          </cell>
          <cell r="X67">
            <v>0</v>
          </cell>
          <cell r="Z67">
            <v>1092.012639035174</v>
          </cell>
          <cell r="AK67">
            <v>14892.840907975782</v>
          </cell>
        </row>
        <row r="68">
          <cell r="A68" t="str">
            <v>Thu</v>
          </cell>
          <cell r="C68">
            <v>38946</v>
          </cell>
          <cell r="D68">
            <v>0</v>
          </cell>
          <cell r="E68">
            <v>0.9999884259259259</v>
          </cell>
          <cell r="G68">
            <v>23.99972222222222</v>
          </cell>
          <cell r="J68">
            <v>2</v>
          </cell>
          <cell r="K68">
            <v>0</v>
          </cell>
          <cell r="L68">
            <v>1098</v>
          </cell>
          <cell r="M68">
            <v>4</v>
          </cell>
          <cell r="N68">
            <v>5</v>
          </cell>
          <cell r="O68">
            <v>3</v>
          </cell>
          <cell r="P68">
            <v>36</v>
          </cell>
          <cell r="T68">
            <v>16.11111111111111</v>
          </cell>
          <cell r="U68">
            <v>61</v>
          </cell>
          <cell r="V68" t="str">
            <v>to Tanana for supplies, </v>
          </cell>
          <cell r="X68">
            <v>2.0000231484160698</v>
          </cell>
          <cell r="Z68">
            <v>1098.0127084804221</v>
          </cell>
          <cell r="AK68">
            <v>15513.190772647857</v>
          </cell>
        </row>
        <row r="69">
          <cell r="A69" t="str">
            <v>Fri</v>
          </cell>
          <cell r="C69">
            <v>38947</v>
          </cell>
          <cell r="D69">
            <v>0</v>
          </cell>
          <cell r="E69">
            <v>0.9999884259259259</v>
          </cell>
          <cell r="G69">
            <v>23.99972222222222</v>
          </cell>
          <cell r="J69">
            <v>0</v>
          </cell>
          <cell r="K69">
            <v>0</v>
          </cell>
          <cell r="L69">
            <v>1182</v>
          </cell>
          <cell r="M69">
            <v>5</v>
          </cell>
          <cell r="N69">
            <v>3</v>
          </cell>
          <cell r="O69">
            <v>4</v>
          </cell>
          <cell r="P69">
            <v>25</v>
          </cell>
          <cell r="T69">
            <v>15.111111111111112</v>
          </cell>
          <cell r="U69">
            <v>59.2</v>
          </cell>
          <cell r="V69" t="str">
            <v>Rain, Rain, Rain, and more chum, water colder</v>
          </cell>
          <cell r="X69">
            <v>0</v>
          </cell>
          <cell r="Z69">
            <v>1182.0136807138972</v>
          </cell>
          <cell r="AK69">
            <v>16405.01262683908</v>
          </cell>
        </row>
        <row r="70">
          <cell r="A70" t="str">
            <v>Sat</v>
          </cell>
          <cell r="C70">
            <v>38948</v>
          </cell>
          <cell r="D70">
            <v>0</v>
          </cell>
          <cell r="E70">
            <v>0.9999884259259259</v>
          </cell>
          <cell r="G70">
            <v>23.99972222222222</v>
          </cell>
          <cell r="J70">
            <v>0</v>
          </cell>
          <cell r="K70">
            <v>0</v>
          </cell>
          <cell r="L70">
            <v>1603</v>
          </cell>
          <cell r="M70">
            <v>5</v>
          </cell>
          <cell r="N70">
            <v>2</v>
          </cell>
          <cell r="O70">
            <v>2</v>
          </cell>
          <cell r="P70">
            <v>35</v>
          </cell>
          <cell r="T70">
            <v>15</v>
          </cell>
          <cell r="U70">
            <v>59</v>
          </cell>
          <cell r="V70" t="str">
            <v>Laurie and Adam by, big rain</v>
          </cell>
          <cell r="X70">
            <v>0</v>
          </cell>
          <cell r="Z70">
            <v>1603.0185534554798</v>
          </cell>
          <cell r="AK70">
            <v>20442.64487870395</v>
          </cell>
        </row>
        <row r="71">
          <cell r="A71" t="str">
            <v>Sun</v>
          </cell>
          <cell r="C71">
            <v>38949</v>
          </cell>
          <cell r="D71">
            <v>0</v>
          </cell>
          <cell r="E71">
            <v>0.9999884259259259</v>
          </cell>
          <cell r="G71">
            <v>23.99972222222222</v>
          </cell>
          <cell r="J71">
            <v>0</v>
          </cell>
          <cell r="K71">
            <v>0</v>
          </cell>
          <cell r="L71">
            <v>1417</v>
          </cell>
          <cell r="M71">
            <v>8</v>
          </cell>
          <cell r="N71">
            <v>0</v>
          </cell>
          <cell r="O71">
            <v>2</v>
          </cell>
          <cell r="P71">
            <v>31</v>
          </cell>
          <cell r="T71">
            <v>13.88888888888889</v>
          </cell>
          <cell r="U71">
            <v>57</v>
          </cell>
          <cell r="V71" t="str">
            <v>Water temp falling, Water rising</v>
          </cell>
          <cell r="X71">
            <v>0</v>
          </cell>
          <cell r="Z71">
            <v>1417.0164006527853</v>
          </cell>
          <cell r="AK71">
            <v>16714.266864201356</v>
          </cell>
        </row>
        <row r="72">
          <cell r="A72" t="str">
            <v>Mon</v>
          </cell>
          <cell r="C72">
            <v>38950</v>
          </cell>
          <cell r="D72">
            <v>0</v>
          </cell>
          <cell r="E72">
            <v>0.9999884259259259</v>
          </cell>
          <cell r="G72">
            <v>23.99972222222222</v>
          </cell>
          <cell r="J72">
            <v>0</v>
          </cell>
          <cell r="K72">
            <v>0</v>
          </cell>
          <cell r="L72">
            <v>1397</v>
          </cell>
          <cell r="M72">
            <v>15</v>
          </cell>
          <cell r="N72">
            <v>0</v>
          </cell>
          <cell r="O72">
            <v>0</v>
          </cell>
          <cell r="P72">
            <v>39</v>
          </cell>
          <cell r="T72">
            <v>14.055555555555555</v>
          </cell>
          <cell r="U72">
            <v>57.3</v>
          </cell>
          <cell r="V72" t="str">
            <v>cutting dry dog fish,  lesser nice flesh chum</v>
          </cell>
          <cell r="X72">
            <v>0</v>
          </cell>
          <cell r="Z72">
            <v>1397.0161691686249</v>
          </cell>
          <cell r="AK72">
            <v>15116.772192146029</v>
          </cell>
        </row>
        <row r="73">
          <cell r="A73" t="str">
            <v>Tue</v>
          </cell>
          <cell r="C73">
            <v>38951</v>
          </cell>
          <cell r="D73">
            <v>0</v>
          </cell>
          <cell r="E73">
            <v>0.9999884259259259</v>
          </cell>
          <cell r="G73">
            <v>23.99972222222222</v>
          </cell>
          <cell r="J73">
            <v>1</v>
          </cell>
          <cell r="K73">
            <v>0</v>
          </cell>
          <cell r="L73">
            <v>1668</v>
          </cell>
          <cell r="M73">
            <v>24</v>
          </cell>
          <cell r="N73">
            <v>2</v>
          </cell>
          <cell r="O73">
            <v>1</v>
          </cell>
          <cell r="P73">
            <v>28</v>
          </cell>
          <cell r="T73">
            <v>12.333333333333336</v>
          </cell>
          <cell r="U73">
            <v>54.2</v>
          </cell>
          <cell r="V73" t="str">
            <v>Water really coming up and drift hitting wheel</v>
          </cell>
          <cell r="X73">
            <v>1.0000115742080349</v>
          </cell>
          <cell r="Z73">
            <v>1668.019305779002</v>
          </cell>
          <cell r="AK73">
            <v>15674.73153413976</v>
          </cell>
        </row>
        <row r="74">
          <cell r="A74" t="str">
            <v>Wed</v>
          </cell>
          <cell r="C74">
            <v>38952</v>
          </cell>
          <cell r="D74">
            <v>0</v>
          </cell>
          <cell r="E74">
            <v>0.9999884259259259</v>
          </cell>
          <cell r="G74">
            <v>23.99972222222222</v>
          </cell>
          <cell r="J74">
            <v>0</v>
          </cell>
          <cell r="K74">
            <v>0</v>
          </cell>
          <cell r="L74">
            <v>2361</v>
          </cell>
          <cell r="M74">
            <v>37</v>
          </cell>
          <cell r="N74">
            <v>1</v>
          </cell>
          <cell r="O74">
            <v>3</v>
          </cell>
          <cell r="P74">
            <v>38</v>
          </cell>
          <cell r="T74">
            <v>11.38888888888889</v>
          </cell>
          <cell r="U74">
            <v>52.5</v>
          </cell>
          <cell r="V74" t="str">
            <v>water up 18",  chum catch up</v>
          </cell>
          <cell r="X74">
            <v>0</v>
          </cell>
          <cell r="Z74">
            <v>2361.0273267051703</v>
          </cell>
          <cell r="AK74">
            <v>17238.93132330237</v>
          </cell>
        </row>
        <row r="75">
          <cell r="A75" t="str">
            <v>Thu</v>
          </cell>
          <cell r="C75">
            <v>38953</v>
          </cell>
          <cell r="D75">
            <v>0</v>
          </cell>
          <cell r="E75">
            <v>0.9999884259259259</v>
          </cell>
          <cell r="G75">
            <v>23.99972222222222</v>
          </cell>
          <cell r="J75">
            <v>0</v>
          </cell>
          <cell r="K75">
            <v>0</v>
          </cell>
          <cell r="L75">
            <v>2571</v>
          </cell>
          <cell r="M75">
            <v>78</v>
          </cell>
          <cell r="N75">
            <v>1</v>
          </cell>
          <cell r="O75">
            <v>2</v>
          </cell>
          <cell r="P75">
            <v>68</v>
          </cell>
          <cell r="T75">
            <v>12.5</v>
          </cell>
          <cell r="U75">
            <v>54.5</v>
          </cell>
          <cell r="V75" t="str">
            <v>water up 18",  Moving fish racks and cut spare pole</v>
          </cell>
          <cell r="X75">
            <v>0</v>
          </cell>
          <cell r="Z75">
            <v>2571.0297572888576</v>
          </cell>
          <cell r="AK75">
            <v>14366.68902417254</v>
          </cell>
        </row>
        <row r="76">
          <cell r="A76" t="str">
            <v>Fri</v>
          </cell>
          <cell r="C76">
            <v>38954</v>
          </cell>
          <cell r="D76">
            <v>0</v>
          </cell>
          <cell r="E76">
            <v>0.9999884259259259</v>
          </cell>
          <cell r="G76">
            <v>23.99972222222222</v>
          </cell>
          <cell r="J76">
            <v>2</v>
          </cell>
          <cell r="K76">
            <v>0</v>
          </cell>
          <cell r="L76">
            <v>2252</v>
          </cell>
          <cell r="M76">
            <v>59</v>
          </cell>
          <cell r="N76">
            <v>2</v>
          </cell>
          <cell r="O76">
            <v>2</v>
          </cell>
          <cell r="P76">
            <v>64</v>
          </cell>
          <cell r="T76">
            <v>12.055555555555557</v>
          </cell>
          <cell r="U76">
            <v>53.7</v>
          </cell>
          <cell r="V76" t="str">
            <v>water up but slowing, chum down, sheefish running</v>
          </cell>
          <cell r="X76">
            <v>2.0000231484160698</v>
          </cell>
          <cell r="Z76">
            <v>2252.0260651164945</v>
          </cell>
          <cell r="AK76">
            <v>10371.389089588323</v>
          </cell>
        </row>
        <row r="77">
          <cell r="A77" t="str">
            <v>Sat</v>
          </cell>
          <cell r="C77">
            <v>38955</v>
          </cell>
          <cell r="D77">
            <v>0</v>
          </cell>
          <cell r="E77">
            <v>0.9999884259259259</v>
          </cell>
          <cell r="G77">
            <v>23.99972222222222</v>
          </cell>
          <cell r="J77">
            <v>0</v>
          </cell>
          <cell r="K77">
            <v>0</v>
          </cell>
          <cell r="L77">
            <v>1902</v>
          </cell>
          <cell r="M77">
            <v>50</v>
          </cell>
          <cell r="N77">
            <v>5</v>
          </cell>
          <cell r="O77">
            <v>3</v>
          </cell>
          <cell r="P77">
            <v>56</v>
          </cell>
          <cell r="T77">
            <v>11.333333333333334</v>
          </cell>
          <cell r="U77">
            <v>52.4</v>
          </cell>
          <cell r="V77" t="str">
            <v>water up but cresting tomorrow supposidly</v>
          </cell>
          <cell r="X77">
            <v>0</v>
          </cell>
          <cell r="Z77">
            <v>1902.0220141436823</v>
          </cell>
          <cell r="AK77">
            <v>7840.412962980874</v>
          </cell>
        </row>
        <row r="78">
          <cell r="A78" t="str">
            <v>Sun</v>
          </cell>
          <cell r="C78">
            <v>38956</v>
          </cell>
          <cell r="D78">
            <v>0</v>
          </cell>
          <cell r="E78">
            <v>0.9999884259259259</v>
          </cell>
          <cell r="G78">
            <v>23.99972222222222</v>
          </cell>
          <cell r="J78">
            <v>0</v>
          </cell>
          <cell r="K78">
            <v>0</v>
          </cell>
          <cell r="L78">
            <v>1873</v>
          </cell>
          <cell r="M78">
            <v>67</v>
          </cell>
          <cell r="N78">
            <v>4</v>
          </cell>
          <cell r="O78">
            <v>6</v>
          </cell>
          <cell r="P78">
            <v>44</v>
          </cell>
          <cell r="T78">
            <v>11.500000000000002</v>
          </cell>
          <cell r="U78">
            <v>52.7</v>
          </cell>
          <cell r="V78" t="str">
            <v>Water cresting, chum down, sheefish running good</v>
          </cell>
          <cell r="X78">
            <v>0</v>
          </cell>
          <cell r="Z78">
            <v>1873.0216784916493</v>
          </cell>
          <cell r="AK78">
            <v>7372.758455961302</v>
          </cell>
        </row>
        <row r="79">
          <cell r="A79" t="str">
            <v>Mon</v>
          </cell>
          <cell r="C79">
            <v>38957</v>
          </cell>
          <cell r="D79">
            <v>0</v>
          </cell>
          <cell r="E79">
            <v>0.9999884259259259</v>
          </cell>
          <cell r="G79">
            <v>23.99972222222222</v>
          </cell>
          <cell r="J79">
            <v>1</v>
          </cell>
          <cell r="K79">
            <v>0</v>
          </cell>
          <cell r="L79">
            <v>1805</v>
          </cell>
          <cell r="M79">
            <v>89</v>
          </cell>
          <cell r="N79">
            <v>4</v>
          </cell>
          <cell r="O79">
            <v>1</v>
          </cell>
          <cell r="P79">
            <v>38</v>
          </cell>
          <cell r="T79">
            <v>11.500000000000002</v>
          </cell>
          <cell r="U79">
            <v>52.7</v>
          </cell>
          <cell r="V79" t="str">
            <v>Light sensors running capture, assessments run also</v>
          </cell>
          <cell r="X79">
            <v>1.0000115742080349</v>
          </cell>
          <cell r="Z79">
            <v>1805.020891445503</v>
          </cell>
          <cell r="AK79">
            <v>7213.499261610181</v>
          </cell>
        </row>
        <row r="80">
          <cell r="A80" t="str">
            <v>Tue</v>
          </cell>
          <cell r="C80">
            <v>38958</v>
          </cell>
          <cell r="D80">
            <v>0</v>
          </cell>
          <cell r="E80">
            <v>0.9999884259259259</v>
          </cell>
          <cell r="G80">
            <v>23.99972222222222</v>
          </cell>
          <cell r="J80">
            <v>0</v>
          </cell>
          <cell r="K80">
            <v>0</v>
          </cell>
          <cell r="L80">
            <v>1618</v>
          </cell>
          <cell r="M80">
            <v>65</v>
          </cell>
          <cell r="N80">
            <v>4</v>
          </cell>
          <cell r="O80">
            <v>1</v>
          </cell>
          <cell r="P80">
            <v>32</v>
          </cell>
          <cell r="T80">
            <v>11.277777777777777</v>
          </cell>
          <cell r="U80">
            <v>52.3</v>
          </cell>
          <cell r="V80" t="str">
            <v>Dave and Randy (USFWS) here,  sensors good</v>
          </cell>
          <cell r="X80">
            <v>0</v>
          </cell>
          <cell r="Z80">
            <v>1618.0187270686006</v>
          </cell>
          <cell r="AK80">
            <v>6812.672520154255</v>
          </cell>
        </row>
        <row r="81">
          <cell r="A81" t="str">
            <v>Wed</v>
          </cell>
          <cell r="C81">
            <v>38959</v>
          </cell>
          <cell r="D81">
            <v>0</v>
          </cell>
          <cell r="E81">
            <v>0.9999884259259259</v>
          </cell>
          <cell r="G81">
            <v>23.99972222222222</v>
          </cell>
          <cell r="J81">
            <v>0</v>
          </cell>
          <cell r="K81">
            <v>0</v>
          </cell>
          <cell r="L81">
            <v>1317</v>
          </cell>
          <cell r="M81">
            <v>80</v>
          </cell>
          <cell r="N81">
            <v>8</v>
          </cell>
          <cell r="O81">
            <v>1</v>
          </cell>
          <cell r="P81">
            <v>20</v>
          </cell>
          <cell r="T81">
            <v>11.333333333333334</v>
          </cell>
          <cell r="U81">
            <v>52.4</v>
          </cell>
          <cell r="V81" t="str">
            <v>Big sheefish day, Chums down, cisco down</v>
          </cell>
          <cell r="X81">
            <v>0</v>
          </cell>
          <cell r="Z81">
            <v>1317.015243231982</v>
          </cell>
          <cell r="AK81">
            <v>5995.052161771629</v>
          </cell>
        </row>
        <row r="82">
          <cell r="A82" t="str">
            <v>Thu</v>
          </cell>
          <cell r="C82">
            <v>38960</v>
          </cell>
          <cell r="D82">
            <v>0</v>
          </cell>
          <cell r="E82">
            <v>0.9999884259259259</v>
          </cell>
          <cell r="G82">
            <v>23.99972222222222</v>
          </cell>
          <cell r="J82">
            <v>0</v>
          </cell>
          <cell r="K82">
            <v>0</v>
          </cell>
          <cell r="L82">
            <v>1103</v>
          </cell>
          <cell r="M82">
            <v>67</v>
          </cell>
          <cell r="N82">
            <v>5</v>
          </cell>
          <cell r="O82">
            <v>1</v>
          </cell>
          <cell r="P82">
            <v>24</v>
          </cell>
          <cell r="T82">
            <v>11.277777777777777</v>
          </cell>
          <cell r="U82">
            <v>52.3</v>
          </cell>
          <cell r="V82" t="str">
            <v>Chum continue down,</v>
          </cell>
          <cell r="X82">
            <v>0</v>
          </cell>
          <cell r="Z82">
            <v>1103.0127663514625</v>
          </cell>
          <cell r="AK82">
            <v>5498.749260712862</v>
          </cell>
        </row>
        <row r="83">
          <cell r="A83" t="str">
            <v>Fri</v>
          </cell>
          <cell r="C83">
            <v>38961</v>
          </cell>
          <cell r="D83">
            <v>0</v>
          </cell>
          <cell r="E83">
            <v>0.9999884259259259</v>
          </cell>
          <cell r="G83">
            <v>23.99972222222222</v>
          </cell>
          <cell r="J83">
            <v>0</v>
          </cell>
          <cell r="K83">
            <v>0</v>
          </cell>
          <cell r="L83">
            <v>1423</v>
          </cell>
          <cell r="M83">
            <v>63</v>
          </cell>
          <cell r="N83">
            <v>9</v>
          </cell>
          <cell r="O83">
            <v>1</v>
          </cell>
          <cell r="P83">
            <v>20</v>
          </cell>
          <cell r="T83">
            <v>11.61111111111111</v>
          </cell>
          <cell r="U83">
            <v>52.9</v>
          </cell>
          <cell r="V83" t="str">
            <v>pulse three maybe starting, Dave+Randy left</v>
          </cell>
          <cell r="X83">
            <v>0</v>
          </cell>
          <cell r="Z83">
            <v>1423.0164700980336</v>
          </cell>
          <cell r="AK83">
            <v>7731.74893396811</v>
          </cell>
        </row>
        <row r="84">
          <cell r="A84" t="str">
            <v>Sat</v>
          </cell>
          <cell r="C84">
            <v>38962</v>
          </cell>
          <cell r="D84">
            <v>0</v>
          </cell>
          <cell r="E84">
            <v>0.9064004629629631</v>
          </cell>
          <cell r="G84">
            <v>21.753611111111113</v>
          </cell>
          <cell r="J84">
            <v>0</v>
          </cell>
          <cell r="K84">
            <v>0</v>
          </cell>
          <cell r="L84">
            <v>1366</v>
          </cell>
          <cell r="M84">
            <v>77</v>
          </cell>
          <cell r="N84">
            <v>7</v>
          </cell>
          <cell r="O84">
            <v>2</v>
          </cell>
          <cell r="P84">
            <v>6</v>
          </cell>
          <cell r="T84">
            <v>11.222222222222225</v>
          </cell>
          <cell r="U84">
            <v>52.2</v>
          </cell>
          <cell r="V84" t="str">
            <v>Hunters moving downriver lately</v>
          </cell>
          <cell r="X84">
            <v>0</v>
          </cell>
          <cell r="Z84">
            <v>1507.06013050196</v>
          </cell>
          <cell r="AK84">
            <v>8997.184611118575</v>
          </cell>
        </row>
        <row r="85">
          <cell r="A85" t="str">
            <v>Sun</v>
          </cell>
          <cell r="C85">
            <v>38963</v>
          </cell>
          <cell r="D85">
            <v>0.2604166666666667</v>
          </cell>
          <cell r="E85">
            <v>0.9999884259259259</v>
          </cell>
          <cell r="G85">
            <v>17.74972222222222</v>
          </cell>
          <cell r="J85">
            <v>0</v>
          </cell>
          <cell r="K85">
            <v>0</v>
          </cell>
          <cell r="L85">
            <v>1195</v>
          </cell>
          <cell r="M85">
            <v>37</v>
          </cell>
          <cell r="N85">
            <v>6</v>
          </cell>
          <cell r="O85">
            <v>0</v>
          </cell>
          <cell r="P85">
            <v>5</v>
          </cell>
          <cell r="T85">
            <v>11.222222222222225</v>
          </cell>
          <cell r="U85">
            <v>52.2</v>
          </cell>
          <cell r="V85" t="str">
            <v>Leaves getting yellow,  Chum up slowly</v>
          </cell>
          <cell r="X85">
            <v>0</v>
          </cell>
          <cell r="Z85">
            <v>1615.799934271272</v>
          </cell>
          <cell r="AK85">
            <v>10981.33837949213</v>
          </cell>
        </row>
        <row r="86">
          <cell r="A86" t="str">
            <v>Mon</v>
          </cell>
          <cell r="C86">
            <v>38964</v>
          </cell>
          <cell r="D86">
            <v>0</v>
          </cell>
          <cell r="E86">
            <v>0.9999884259259259</v>
          </cell>
          <cell r="G86">
            <v>23.99972222222222</v>
          </cell>
          <cell r="J86">
            <v>0</v>
          </cell>
          <cell r="K86">
            <v>0</v>
          </cell>
          <cell r="L86">
            <v>1777</v>
          </cell>
          <cell r="M86">
            <v>60</v>
          </cell>
          <cell r="N86">
            <v>2</v>
          </cell>
          <cell r="O86">
            <v>0</v>
          </cell>
          <cell r="P86">
            <v>15</v>
          </cell>
          <cell r="T86">
            <v>11.333333333333334</v>
          </cell>
          <cell r="U86">
            <v>52.4</v>
          </cell>
          <cell r="V86" t="str">
            <v>Campbell  ran  approx. 100/hr, Cribbing starting CC</v>
          </cell>
          <cell r="X86">
            <v>0</v>
          </cell>
          <cell r="Z86">
            <v>1777.0205673676778</v>
          </cell>
          <cell r="AK86">
            <v>14158.97972567052</v>
          </cell>
        </row>
        <row r="87">
          <cell r="A87" t="str">
            <v>Tue</v>
          </cell>
          <cell r="C87">
            <v>38965</v>
          </cell>
          <cell r="D87">
            <v>0</v>
          </cell>
          <cell r="E87">
            <v>0.9999884259259259</v>
          </cell>
          <cell r="G87">
            <v>22.49</v>
          </cell>
          <cell r="J87">
            <v>0</v>
          </cell>
          <cell r="K87">
            <v>0</v>
          </cell>
          <cell r="L87">
            <v>1339</v>
          </cell>
          <cell r="M87">
            <v>52</v>
          </cell>
          <cell r="N87">
            <v>10</v>
          </cell>
          <cell r="O87">
            <v>2</v>
          </cell>
          <cell r="P87">
            <v>13</v>
          </cell>
          <cell r="T87">
            <v>11.11111111111111</v>
          </cell>
          <cell r="U87">
            <v>52</v>
          </cell>
          <cell r="V87" t="str">
            <v>Down over 1 hour for repairs, all okay. Chum down</v>
          </cell>
          <cell r="X87">
            <v>0</v>
          </cell>
          <cell r="Z87">
            <v>1428.9017341040465</v>
          </cell>
          <cell r="AK87">
            <v>13268.999535349501</v>
          </cell>
        </row>
        <row r="88">
          <cell r="A88" t="str">
            <v>Wed</v>
          </cell>
          <cell r="C88">
            <v>38966</v>
          </cell>
          <cell r="D88">
            <v>0</v>
          </cell>
          <cell r="E88">
            <v>0.9999884259259259</v>
          </cell>
          <cell r="G88">
            <v>23.99972222222222</v>
          </cell>
          <cell r="J88">
            <v>0</v>
          </cell>
          <cell r="K88">
            <v>0</v>
          </cell>
          <cell r="L88">
            <v>1253</v>
          </cell>
          <cell r="M88">
            <v>36</v>
          </cell>
          <cell r="N88">
            <v>9</v>
          </cell>
          <cell r="O88">
            <v>5</v>
          </cell>
          <cell r="P88">
            <v>13</v>
          </cell>
          <cell r="T88">
            <v>11.444444444444446</v>
          </cell>
          <cell r="U88">
            <v>52.6</v>
          </cell>
          <cell r="V88" t="str">
            <v>CC still cribbing, new video wheel out of water</v>
          </cell>
          <cell r="X88">
            <v>0</v>
          </cell>
          <cell r="Z88">
            <v>1253.0145024826677</v>
          </cell>
          <cell r="AK88">
            <v>13195.13323731516</v>
          </cell>
        </row>
        <row r="89">
          <cell r="A89" t="str">
            <v>Thu</v>
          </cell>
          <cell r="C89">
            <v>38967</v>
          </cell>
          <cell r="D89">
            <v>0</v>
          </cell>
          <cell r="E89">
            <v>0.9999884259259259</v>
          </cell>
          <cell r="G89">
            <v>23.99972222222222</v>
          </cell>
          <cell r="J89">
            <v>0</v>
          </cell>
          <cell r="K89">
            <v>0</v>
          </cell>
          <cell r="L89">
            <v>994</v>
          </cell>
          <cell r="M89">
            <v>37</v>
          </cell>
          <cell r="N89">
            <v>7</v>
          </cell>
          <cell r="O89">
            <v>8</v>
          </cell>
          <cell r="P89">
            <v>13</v>
          </cell>
          <cell r="T89">
            <v>11.61111111111111</v>
          </cell>
          <cell r="U89">
            <v>52.9</v>
          </cell>
          <cell r="V89" t="str">
            <v>Mike, Adam, Laurie by, chum down</v>
          </cell>
          <cell r="X89">
            <v>0</v>
          </cell>
          <cell r="Z89">
            <v>994.0115047627867</v>
          </cell>
          <cell r="AK89">
            <v>10755.95673514184</v>
          </cell>
        </row>
        <row r="90">
          <cell r="A90" t="str">
            <v>Fri</v>
          </cell>
          <cell r="C90">
            <v>38968</v>
          </cell>
          <cell r="D90">
            <v>0</v>
          </cell>
          <cell r="E90">
            <v>0.9999884259259259</v>
          </cell>
          <cell r="G90">
            <v>23.99972222222222</v>
          </cell>
          <cell r="J90">
            <v>0</v>
          </cell>
          <cell r="K90">
            <v>0</v>
          </cell>
          <cell r="L90">
            <v>829</v>
          </cell>
          <cell r="M90">
            <v>62</v>
          </cell>
          <cell r="N90">
            <v>9</v>
          </cell>
          <cell r="O90">
            <v>11</v>
          </cell>
          <cell r="P90">
            <v>9</v>
          </cell>
          <cell r="T90">
            <v>11.500000000000002</v>
          </cell>
          <cell r="U90">
            <v>52.7</v>
          </cell>
          <cell r="V90" t="str">
            <v>Broads and humpies definitely starting now</v>
          </cell>
          <cell r="X90">
            <v>0</v>
          </cell>
          <cell r="Z90">
            <v>829.0095950184609</v>
          </cell>
          <cell r="AK90">
            <v>9357.093109374768</v>
          </cell>
        </row>
        <row r="91">
          <cell r="A91" t="str">
            <v>Sat</v>
          </cell>
          <cell r="C91">
            <v>38969</v>
          </cell>
          <cell r="D91">
            <v>0</v>
          </cell>
          <cell r="E91">
            <v>0.9999884259259259</v>
          </cell>
          <cell r="G91">
            <v>23.99972222222222</v>
          </cell>
          <cell r="J91">
            <v>0</v>
          </cell>
          <cell r="K91">
            <v>0</v>
          </cell>
          <cell r="L91">
            <v>738</v>
          </cell>
          <cell r="M91">
            <v>79</v>
          </cell>
          <cell r="N91">
            <v>11</v>
          </cell>
          <cell r="O91">
            <v>13</v>
          </cell>
          <cell r="P91">
            <v>11</v>
          </cell>
          <cell r="T91">
            <v>11.500000000000002</v>
          </cell>
          <cell r="U91">
            <v>52.7</v>
          </cell>
          <cell r="V91" t="str">
            <v>Log hit basket - broke front - no down time</v>
          </cell>
          <cell r="X91">
            <v>0</v>
          </cell>
          <cell r="Z91">
            <v>738.0085417655297</v>
          </cell>
          <cell r="AK91">
            <v>8576.354657887407</v>
          </cell>
        </row>
        <row r="92">
          <cell r="A92" t="str">
            <v>Sun</v>
          </cell>
          <cell r="C92">
            <v>38970</v>
          </cell>
          <cell r="D92">
            <v>0</v>
          </cell>
          <cell r="E92">
            <v>0.9999884259259259</v>
          </cell>
          <cell r="G92">
            <v>23.99972222222222</v>
          </cell>
          <cell r="J92">
            <v>0</v>
          </cell>
          <cell r="K92">
            <v>0</v>
          </cell>
          <cell r="L92">
            <v>826</v>
          </cell>
          <cell r="M92">
            <v>58</v>
          </cell>
          <cell r="N92">
            <v>5</v>
          </cell>
          <cell r="O92">
            <v>10</v>
          </cell>
          <cell r="P92">
            <v>7</v>
          </cell>
          <cell r="T92">
            <v>11.333333333333334</v>
          </cell>
          <cell r="U92">
            <v>52.4</v>
          </cell>
          <cell r="V92" t="str">
            <v>Pulse 4 maybe, crib raft made</v>
          </cell>
          <cell r="X92">
            <v>0</v>
          </cell>
          <cell r="Z92">
            <v>826.0095602958368</v>
          </cell>
          <cell r="AK92">
            <v>10044.686890617397</v>
          </cell>
        </row>
        <row r="93">
          <cell r="A93" t="str">
            <v>Mon</v>
          </cell>
          <cell r="C93">
            <v>38971</v>
          </cell>
          <cell r="D93">
            <v>0</v>
          </cell>
          <cell r="E93">
            <v>0.9999884259259259</v>
          </cell>
          <cell r="G93">
            <v>23.99972222222222</v>
          </cell>
          <cell r="J93">
            <v>0</v>
          </cell>
          <cell r="K93">
            <v>0</v>
          </cell>
          <cell r="L93">
            <v>811</v>
          </cell>
          <cell r="M93">
            <v>60</v>
          </cell>
          <cell r="N93">
            <v>7</v>
          </cell>
          <cell r="O93">
            <v>13</v>
          </cell>
          <cell r="P93">
            <v>14</v>
          </cell>
          <cell r="T93">
            <v>11.333333333333334</v>
          </cell>
          <cell r="U93">
            <v>52.4</v>
          </cell>
          <cell r="V93" t="str">
            <v>started cc wheel for crib, pulse 4?</v>
          </cell>
          <cell r="X93">
            <v>0</v>
          </cell>
          <cell r="Z93">
            <v>811.0093866827162</v>
          </cell>
          <cell r="AK93">
            <v>10513.1017952292</v>
          </cell>
        </row>
        <row r="94">
          <cell r="A94" t="str">
            <v>Tue</v>
          </cell>
          <cell r="C94">
            <v>38972</v>
          </cell>
          <cell r="D94">
            <v>0</v>
          </cell>
          <cell r="E94">
            <v>0.9999884259259259</v>
          </cell>
          <cell r="G94">
            <v>23.99972222222222</v>
          </cell>
          <cell r="J94">
            <v>0</v>
          </cell>
          <cell r="K94">
            <v>0</v>
          </cell>
          <cell r="L94">
            <v>919</v>
          </cell>
          <cell r="M94">
            <v>71</v>
          </cell>
          <cell r="N94">
            <v>10</v>
          </cell>
          <cell r="O94">
            <v>12</v>
          </cell>
          <cell r="P94">
            <v>12</v>
          </cell>
          <cell r="T94">
            <v>11.500000000000002</v>
          </cell>
          <cell r="U94">
            <v>52.7</v>
          </cell>
          <cell r="V94" t="str">
            <v>CC wheel got I coho (4000 fish about),</v>
          </cell>
          <cell r="X94">
            <v>0</v>
          </cell>
          <cell r="Z94">
            <v>919.010636697184</v>
          </cell>
          <cell r="AK94">
            <v>12984.173333391058</v>
          </cell>
        </row>
        <row r="95">
          <cell r="A95" t="str">
            <v>Wed</v>
          </cell>
          <cell r="C95">
            <v>38973</v>
          </cell>
          <cell r="D95">
            <v>0</v>
          </cell>
          <cell r="E95">
            <v>0.9999884259259259</v>
          </cell>
          <cell r="G95">
            <v>23.99972222222222</v>
          </cell>
          <cell r="J95">
            <v>0</v>
          </cell>
          <cell r="K95">
            <v>0</v>
          </cell>
          <cell r="L95">
            <v>973</v>
          </cell>
          <cell r="M95">
            <v>46</v>
          </cell>
          <cell r="N95">
            <v>13</v>
          </cell>
          <cell r="O95">
            <v>16</v>
          </cell>
          <cell r="P95">
            <v>14</v>
          </cell>
          <cell r="T95">
            <v>11.38888888888889</v>
          </cell>
          <cell r="U95">
            <v>52.5</v>
          </cell>
          <cell r="V95" t="str">
            <v>1st video coho, 4th pulse still building</v>
          </cell>
          <cell r="X95">
            <v>0</v>
          </cell>
          <cell r="Z95">
            <v>973.0112617044178</v>
          </cell>
          <cell r="AK95">
            <v>13998.831056338122</v>
          </cell>
        </row>
        <row r="96">
          <cell r="A96" t="str">
            <v>Thu</v>
          </cell>
          <cell r="C96">
            <v>38974</v>
          </cell>
          <cell r="D96">
            <v>0</v>
          </cell>
          <cell r="E96">
            <v>0.9999884259259259</v>
          </cell>
          <cell r="G96">
            <v>23.99972222222222</v>
          </cell>
          <cell r="J96">
            <v>0</v>
          </cell>
          <cell r="K96">
            <v>0</v>
          </cell>
          <cell r="L96">
            <v>645</v>
          </cell>
          <cell r="M96">
            <v>58</v>
          </cell>
          <cell r="N96">
            <v>11</v>
          </cell>
          <cell r="O96">
            <v>20</v>
          </cell>
          <cell r="P96">
            <v>13</v>
          </cell>
          <cell r="T96">
            <v>10.999999999999998</v>
          </cell>
          <cell r="U96">
            <v>51.8</v>
          </cell>
          <cell r="V96" t="str">
            <v>Pulse 4 ending, fish slow this year- high water!</v>
          </cell>
          <cell r="X96">
            <v>0</v>
          </cell>
          <cell r="Z96">
            <v>645.0074653641825</v>
          </cell>
          <cell r="AK96">
            <v>8796.595591249432</v>
          </cell>
        </row>
        <row r="97">
          <cell r="A97" t="str">
            <v>Fri</v>
          </cell>
          <cell r="C97">
            <v>38975</v>
          </cell>
          <cell r="D97">
            <v>0</v>
          </cell>
          <cell r="E97">
            <v>0.9999884259259259</v>
          </cell>
          <cell r="G97">
            <v>23.99972222222222</v>
          </cell>
          <cell r="J97">
            <v>0</v>
          </cell>
          <cell r="K97">
            <v>0</v>
          </cell>
          <cell r="L97">
            <v>513</v>
          </cell>
          <cell r="M97">
            <v>39</v>
          </cell>
          <cell r="N97">
            <v>13</v>
          </cell>
          <cell r="O97">
            <v>19</v>
          </cell>
          <cell r="P97">
            <v>8</v>
          </cell>
          <cell r="T97">
            <v>10.777777777777777</v>
          </cell>
          <cell r="U97">
            <v>51.4</v>
          </cell>
          <cell r="V97" t="str">
            <v>water temp falling slowly - finally, chum down</v>
          </cell>
          <cell r="X97">
            <v>0</v>
          </cell>
          <cell r="Z97">
            <v>513.005937568722</v>
          </cell>
          <cell r="AK97">
            <v>7661.237867139899</v>
          </cell>
        </row>
        <row r="98">
          <cell r="A98" t="str">
            <v>Sat</v>
          </cell>
          <cell r="C98">
            <v>38976</v>
          </cell>
          <cell r="D98">
            <v>0</v>
          </cell>
          <cell r="E98">
            <v>0.9999884259259259</v>
          </cell>
          <cell r="G98">
            <v>23.99972222222222</v>
          </cell>
          <cell r="J98">
            <v>0</v>
          </cell>
          <cell r="K98">
            <v>0</v>
          </cell>
          <cell r="L98">
            <v>463</v>
          </cell>
          <cell r="M98">
            <v>52</v>
          </cell>
          <cell r="N98">
            <v>23</v>
          </cell>
          <cell r="O98">
            <v>17</v>
          </cell>
          <cell r="P98">
            <v>10</v>
          </cell>
          <cell r="T98">
            <v>10.666666666666668</v>
          </cell>
          <cell r="U98">
            <v>51.2</v>
          </cell>
          <cell r="V98" t="str">
            <v>downriver wheel 1 coho yesterday, water steady </v>
          </cell>
          <cell r="X98">
            <v>0</v>
          </cell>
          <cell r="Z98">
            <v>463.0053588583201</v>
          </cell>
          <cell r="AK98">
            <v>7640.630172280485</v>
          </cell>
        </row>
        <row r="99">
          <cell r="A99" t="str">
            <v>Sun</v>
          </cell>
          <cell r="C99">
            <v>38977</v>
          </cell>
          <cell r="D99">
            <v>0</v>
          </cell>
          <cell r="E99">
            <v>0.9999884259259259</v>
          </cell>
          <cell r="G99">
            <v>23.99972222222222</v>
          </cell>
          <cell r="J99">
            <v>0</v>
          </cell>
          <cell r="K99">
            <v>0</v>
          </cell>
          <cell r="L99">
            <v>408</v>
          </cell>
          <cell r="M99">
            <v>35</v>
          </cell>
          <cell r="N99">
            <v>18</v>
          </cell>
          <cell r="O99">
            <v>13</v>
          </cell>
          <cell r="P99">
            <v>6</v>
          </cell>
          <cell r="T99">
            <v>10.666666666666668</v>
          </cell>
          <cell r="U99">
            <v>51.2</v>
          </cell>
          <cell r="V99" t="str">
            <v>broke main edge of basket on log - no down tied up</v>
          </cell>
          <cell r="X99">
            <v>0</v>
          </cell>
          <cell r="Z99">
            <v>408.0047222768782</v>
          </cell>
          <cell r="AK99">
            <v>7350.502929091941</v>
          </cell>
        </row>
        <row r="100">
          <cell r="A100" t="str">
            <v>Mon</v>
          </cell>
          <cell r="C100">
            <v>38978</v>
          </cell>
          <cell r="D100">
            <v>0</v>
          </cell>
          <cell r="E100">
            <v>0.9999884259259259</v>
          </cell>
          <cell r="G100">
            <v>23.99972222222222</v>
          </cell>
          <cell r="J100">
            <v>0</v>
          </cell>
          <cell r="K100">
            <v>0</v>
          </cell>
          <cell r="L100">
            <v>406</v>
          </cell>
          <cell r="M100">
            <v>34</v>
          </cell>
          <cell r="N100">
            <v>17</v>
          </cell>
          <cell r="O100">
            <v>7</v>
          </cell>
          <cell r="P100">
            <v>8</v>
          </cell>
          <cell r="T100">
            <v>10.722222222222221</v>
          </cell>
          <cell r="U100">
            <v>51.3</v>
          </cell>
          <cell r="V100" t="str">
            <v>1 coho, water up a little,</v>
          </cell>
          <cell r="X100">
            <v>0</v>
          </cell>
          <cell r="Z100">
            <v>406.00469912846216</v>
          </cell>
          <cell r="AK100">
            <v>6699.991036600166</v>
          </cell>
        </row>
        <row r="101">
          <cell r="A101" t="str">
            <v>Tue</v>
          </cell>
          <cell r="C101">
            <v>38979</v>
          </cell>
          <cell r="D101">
            <v>0</v>
          </cell>
          <cell r="E101">
            <v>0.9999884259259259</v>
          </cell>
          <cell r="G101">
            <v>23.99972222222222</v>
          </cell>
          <cell r="J101">
            <v>0</v>
          </cell>
          <cell r="K101">
            <v>0</v>
          </cell>
          <cell r="L101">
            <v>368</v>
          </cell>
          <cell r="M101">
            <v>38</v>
          </cell>
          <cell r="N101">
            <v>12</v>
          </cell>
          <cell r="O101">
            <v>13</v>
          </cell>
          <cell r="P101">
            <v>9</v>
          </cell>
          <cell r="T101">
            <v>10.777777777777777</v>
          </cell>
          <cell r="U101">
            <v>51.4</v>
          </cell>
          <cell r="V101" t="str">
            <v>ripped livebox off wheel - me, not a log - on pupose</v>
          </cell>
          <cell r="X101">
            <v>0</v>
          </cell>
          <cell r="Z101">
            <v>368.0042593085568</v>
          </cell>
          <cell r="AK101">
            <v>5107.482780606414</v>
          </cell>
        </row>
      </sheetData>
      <sheetData sheetId="8">
        <row r="8">
          <cell r="U8">
            <v>38878</v>
          </cell>
        </row>
        <row r="9">
          <cell r="U9">
            <v>38879</v>
          </cell>
        </row>
        <row r="10">
          <cell r="U10">
            <v>38880</v>
          </cell>
        </row>
        <row r="11">
          <cell r="U11">
            <v>38881</v>
          </cell>
        </row>
        <row r="12">
          <cell r="U12">
            <v>38882</v>
          </cell>
        </row>
        <row r="13">
          <cell r="U13">
            <v>38883</v>
          </cell>
        </row>
        <row r="14">
          <cell r="U14">
            <v>38884</v>
          </cell>
          <cell r="X14">
            <v>14.1</v>
          </cell>
        </row>
        <row r="15">
          <cell r="U15">
            <v>38885</v>
          </cell>
          <cell r="X15">
            <v>14.3</v>
          </cell>
        </row>
        <row r="16">
          <cell r="U16">
            <v>38886</v>
          </cell>
          <cell r="X16">
            <v>15.4</v>
          </cell>
        </row>
        <row r="17">
          <cell r="U17">
            <v>38887</v>
          </cell>
          <cell r="X17">
            <v>16.27777777777778</v>
          </cell>
        </row>
        <row r="18">
          <cell r="U18">
            <v>38888</v>
          </cell>
          <cell r="X18">
            <v>16.27777777777778</v>
          </cell>
        </row>
        <row r="19">
          <cell r="U19">
            <v>38889</v>
          </cell>
          <cell r="X19">
            <v>16.27777777777778</v>
          </cell>
        </row>
        <row r="20">
          <cell r="U20">
            <v>38890</v>
          </cell>
          <cell r="X20">
            <v>16.500000000000004</v>
          </cell>
        </row>
        <row r="21">
          <cell r="U21">
            <v>38891</v>
          </cell>
          <cell r="X21">
            <v>16.555555555555554</v>
          </cell>
        </row>
        <row r="22">
          <cell r="U22">
            <v>38892</v>
          </cell>
          <cell r="X22">
            <v>16.38888888888889</v>
          </cell>
        </row>
        <row r="23">
          <cell r="U23">
            <v>38893</v>
          </cell>
          <cell r="X23">
            <v>16.833333333333332</v>
          </cell>
        </row>
        <row r="24">
          <cell r="U24">
            <v>38894</v>
          </cell>
          <cell r="X24">
            <v>16.500000000000004</v>
          </cell>
        </row>
        <row r="25">
          <cell r="U25">
            <v>38895</v>
          </cell>
          <cell r="X25">
            <v>16.27777777777778</v>
          </cell>
        </row>
        <row r="26">
          <cell r="U26">
            <v>38896</v>
          </cell>
          <cell r="X26">
            <v>16.61111111111111</v>
          </cell>
        </row>
        <row r="27">
          <cell r="U27">
            <v>38897</v>
          </cell>
          <cell r="X27">
            <v>15.277777777777779</v>
          </cell>
        </row>
        <row r="28">
          <cell r="U28">
            <v>38898</v>
          </cell>
          <cell r="X28">
            <v>15.388888888888891</v>
          </cell>
        </row>
        <row r="29">
          <cell r="U29">
            <v>38899</v>
          </cell>
          <cell r="X29">
            <v>15.555555555555557</v>
          </cell>
        </row>
        <row r="30">
          <cell r="U30">
            <v>38900</v>
          </cell>
          <cell r="X30">
            <v>15.66666666666667</v>
          </cell>
        </row>
        <row r="31">
          <cell r="U31">
            <v>38901</v>
          </cell>
        </row>
        <row r="32">
          <cell r="U32">
            <v>38902</v>
          </cell>
        </row>
        <row r="33">
          <cell r="U33">
            <v>38903</v>
          </cell>
        </row>
        <row r="34">
          <cell r="U34">
            <v>38904</v>
          </cell>
          <cell r="X34">
            <v>15.833333333333334</v>
          </cell>
        </row>
        <row r="35">
          <cell r="U35">
            <v>38905</v>
          </cell>
          <cell r="X35">
            <v>15.833333333333334</v>
          </cell>
        </row>
        <row r="36">
          <cell r="U36">
            <v>38906</v>
          </cell>
          <cell r="X36">
            <v>15.944444444444446</v>
          </cell>
        </row>
        <row r="37">
          <cell r="U37">
            <v>38907</v>
          </cell>
          <cell r="X37">
            <v>16.11111111111111</v>
          </cell>
        </row>
        <row r="38">
          <cell r="U38">
            <v>38908</v>
          </cell>
          <cell r="X38">
            <v>16.38888888888889</v>
          </cell>
        </row>
        <row r="39">
          <cell r="U39">
            <v>38909</v>
          </cell>
          <cell r="X39">
            <v>17.22222222222222</v>
          </cell>
        </row>
        <row r="40">
          <cell r="U40">
            <v>38910</v>
          </cell>
          <cell r="X40">
            <v>18.277777777777782</v>
          </cell>
        </row>
        <row r="41">
          <cell r="U41">
            <v>38911</v>
          </cell>
          <cell r="X41">
            <v>18.388888888888886</v>
          </cell>
        </row>
        <row r="42">
          <cell r="U42">
            <v>38912</v>
          </cell>
          <cell r="X42">
            <v>18.277777777777782</v>
          </cell>
        </row>
        <row r="43">
          <cell r="U43">
            <v>38913</v>
          </cell>
          <cell r="X43">
            <v>18.166666666666668</v>
          </cell>
        </row>
        <row r="44">
          <cell r="U44">
            <v>38914</v>
          </cell>
          <cell r="X44">
            <v>17.22222222222222</v>
          </cell>
        </row>
        <row r="45">
          <cell r="U45">
            <v>38915</v>
          </cell>
          <cell r="X45">
            <v>16.333333333333332</v>
          </cell>
        </row>
        <row r="46">
          <cell r="U46">
            <v>38916</v>
          </cell>
          <cell r="X46">
            <v>16.222222222222225</v>
          </cell>
        </row>
        <row r="47">
          <cell r="U47">
            <v>38917</v>
          </cell>
          <cell r="X47">
            <v>16.11111111111111</v>
          </cell>
        </row>
        <row r="48">
          <cell r="U48">
            <v>38918</v>
          </cell>
          <cell r="X48">
            <v>16.38888888888889</v>
          </cell>
        </row>
        <row r="49">
          <cell r="U49">
            <v>38919</v>
          </cell>
          <cell r="X49">
            <v>16.38888888888889</v>
          </cell>
        </row>
        <row r="50">
          <cell r="U50">
            <v>38920</v>
          </cell>
          <cell r="X50">
            <v>17.5</v>
          </cell>
        </row>
        <row r="51">
          <cell r="U51">
            <v>38921</v>
          </cell>
          <cell r="X51">
            <v>17.611111111111114</v>
          </cell>
        </row>
        <row r="52">
          <cell r="U52">
            <v>38922</v>
          </cell>
          <cell r="X52">
            <v>17.888888888888893</v>
          </cell>
        </row>
        <row r="53">
          <cell r="U53">
            <v>38923</v>
          </cell>
          <cell r="X53">
            <v>18.333333333333336</v>
          </cell>
        </row>
        <row r="54">
          <cell r="U54">
            <v>38924</v>
          </cell>
          <cell r="X54">
            <v>17.944444444444443</v>
          </cell>
        </row>
        <row r="55">
          <cell r="U55">
            <v>38925</v>
          </cell>
          <cell r="X55">
            <v>17.888888888888893</v>
          </cell>
        </row>
        <row r="56">
          <cell r="U56">
            <v>38926</v>
          </cell>
          <cell r="X56">
            <v>18.166666666666668</v>
          </cell>
        </row>
        <row r="57">
          <cell r="U57">
            <v>38927</v>
          </cell>
          <cell r="X57">
            <v>18.000000000000004</v>
          </cell>
        </row>
        <row r="58">
          <cell r="U58">
            <v>38928</v>
          </cell>
          <cell r="X58">
            <v>17.611111111111114</v>
          </cell>
        </row>
        <row r="59">
          <cell r="U59">
            <v>38929</v>
          </cell>
          <cell r="X59">
            <v>17.38888888888889</v>
          </cell>
        </row>
        <row r="60">
          <cell r="U60">
            <v>38930</v>
          </cell>
          <cell r="X60">
            <v>17.38888888888889</v>
          </cell>
        </row>
        <row r="61">
          <cell r="U61">
            <v>38931</v>
          </cell>
          <cell r="X61">
            <v>17.77777777777778</v>
          </cell>
        </row>
        <row r="62">
          <cell r="U62">
            <v>38932</v>
          </cell>
          <cell r="X62">
            <v>17.444444444444443</v>
          </cell>
        </row>
        <row r="63">
          <cell r="U63">
            <v>38933</v>
          </cell>
          <cell r="X63">
            <v>17.888888888888893</v>
          </cell>
        </row>
        <row r="64">
          <cell r="U64">
            <v>38934</v>
          </cell>
          <cell r="X64">
            <v>17.611111111111114</v>
          </cell>
        </row>
        <row r="65">
          <cell r="U65">
            <v>38935</v>
          </cell>
          <cell r="X65">
            <v>17.22222222222222</v>
          </cell>
        </row>
        <row r="66">
          <cell r="U66">
            <v>38936</v>
          </cell>
          <cell r="X66">
            <v>17</v>
          </cell>
        </row>
        <row r="67">
          <cell r="U67">
            <v>38937</v>
          </cell>
          <cell r="X67">
            <v>16.722222222222225</v>
          </cell>
        </row>
        <row r="68">
          <cell r="U68">
            <v>38938</v>
          </cell>
          <cell r="X68">
            <v>16.722222222222225</v>
          </cell>
        </row>
        <row r="69">
          <cell r="U69">
            <v>38939</v>
          </cell>
          <cell r="X69">
            <v>16.555555555555554</v>
          </cell>
        </row>
        <row r="70">
          <cell r="U70">
            <v>38940</v>
          </cell>
          <cell r="X70">
            <v>16.77777777777778</v>
          </cell>
        </row>
        <row r="71">
          <cell r="U71">
            <v>38941</v>
          </cell>
          <cell r="X71">
            <v>16.722222222222225</v>
          </cell>
        </row>
        <row r="72">
          <cell r="U72">
            <v>38942</v>
          </cell>
          <cell r="X72">
            <v>16.500000000000004</v>
          </cell>
        </row>
        <row r="73">
          <cell r="U73">
            <v>38943</v>
          </cell>
          <cell r="X73">
            <v>16.555555555555554</v>
          </cell>
        </row>
        <row r="74">
          <cell r="U74">
            <v>38944</v>
          </cell>
          <cell r="X74">
            <v>16</v>
          </cell>
        </row>
        <row r="75">
          <cell r="U75">
            <v>38945</v>
          </cell>
          <cell r="X75">
            <v>16.222222222222225</v>
          </cell>
        </row>
        <row r="76">
          <cell r="U76">
            <v>38946</v>
          </cell>
          <cell r="X76">
            <v>16.11111111111111</v>
          </cell>
        </row>
        <row r="77">
          <cell r="U77">
            <v>38947</v>
          </cell>
          <cell r="X77">
            <v>15.111111111111112</v>
          </cell>
        </row>
        <row r="78">
          <cell r="U78">
            <v>38948</v>
          </cell>
          <cell r="X78">
            <v>15</v>
          </cell>
        </row>
        <row r="79">
          <cell r="U79">
            <v>38949</v>
          </cell>
          <cell r="X79">
            <v>13.88888888888889</v>
          </cell>
        </row>
        <row r="80">
          <cell r="U80">
            <v>38950</v>
          </cell>
          <cell r="X80">
            <v>14.055555555555555</v>
          </cell>
        </row>
        <row r="81">
          <cell r="U81">
            <v>38951</v>
          </cell>
          <cell r="X81">
            <v>12.333333333333336</v>
          </cell>
        </row>
        <row r="82">
          <cell r="U82">
            <v>38952</v>
          </cell>
          <cell r="X82">
            <v>11.38888888888889</v>
          </cell>
        </row>
        <row r="83">
          <cell r="U83">
            <v>38953</v>
          </cell>
          <cell r="X83">
            <v>12.5</v>
          </cell>
        </row>
        <row r="84">
          <cell r="U84">
            <v>38954</v>
          </cell>
          <cell r="X84">
            <v>12.055555555555557</v>
          </cell>
        </row>
        <row r="85">
          <cell r="U85">
            <v>38955</v>
          </cell>
          <cell r="X85">
            <v>11.333333333333334</v>
          </cell>
        </row>
        <row r="86">
          <cell r="U86">
            <v>38956</v>
          </cell>
          <cell r="X86">
            <v>11.500000000000002</v>
          </cell>
        </row>
        <row r="87">
          <cell r="U87">
            <v>38957</v>
          </cell>
          <cell r="X87">
            <v>11.500000000000002</v>
          </cell>
        </row>
        <row r="88">
          <cell r="U88">
            <v>38958</v>
          </cell>
          <cell r="X88">
            <v>11.277777777777777</v>
          </cell>
        </row>
        <row r="89">
          <cell r="U89">
            <v>38959</v>
          </cell>
          <cell r="X89">
            <v>11.333333333333334</v>
          </cell>
        </row>
        <row r="90">
          <cell r="U90">
            <v>38960</v>
          </cell>
          <cell r="X90">
            <v>11.277777777777777</v>
          </cell>
        </row>
        <row r="91">
          <cell r="U91">
            <v>38961</v>
          </cell>
          <cell r="X91">
            <v>11.61111111111111</v>
          </cell>
        </row>
        <row r="92">
          <cell r="U92">
            <v>38962</v>
          </cell>
          <cell r="X92">
            <v>11.222222222222225</v>
          </cell>
        </row>
        <row r="93">
          <cell r="U93">
            <v>38963</v>
          </cell>
          <cell r="X93">
            <v>11.222222222222225</v>
          </cell>
        </row>
        <row r="94">
          <cell r="U94">
            <v>38964</v>
          </cell>
          <cell r="X94">
            <v>11.333333333333334</v>
          </cell>
        </row>
        <row r="95">
          <cell r="U95">
            <v>38965</v>
          </cell>
          <cell r="X95">
            <v>11.11111111111111</v>
          </cell>
        </row>
        <row r="96">
          <cell r="U96">
            <v>38966</v>
          </cell>
          <cell r="X96">
            <v>11.444444444444446</v>
          </cell>
        </row>
        <row r="97">
          <cell r="U97">
            <v>38967</v>
          </cell>
          <cell r="X97">
            <v>11.61111111111111</v>
          </cell>
        </row>
        <row r="98">
          <cell r="U98">
            <v>38968</v>
          </cell>
          <cell r="X98">
            <v>11.500000000000002</v>
          </cell>
        </row>
        <row r="99">
          <cell r="U99">
            <v>38969</v>
          </cell>
          <cell r="X99">
            <v>11.500000000000002</v>
          </cell>
        </row>
        <row r="100">
          <cell r="U100">
            <v>38970</v>
          </cell>
          <cell r="X100">
            <v>11.333333333333334</v>
          </cell>
        </row>
        <row r="101">
          <cell r="U101">
            <v>38971</v>
          </cell>
          <cell r="X101">
            <v>11.333333333333334</v>
          </cell>
        </row>
        <row r="102">
          <cell r="U102">
            <v>38972</v>
          </cell>
          <cell r="X102">
            <v>11.500000000000002</v>
          </cell>
        </row>
        <row r="103">
          <cell r="U103">
            <v>38973</v>
          </cell>
          <cell r="X103">
            <v>11.38888888888889</v>
          </cell>
        </row>
        <row r="104">
          <cell r="U104">
            <v>38974</v>
          </cell>
          <cell r="X104">
            <v>10.999999999999998</v>
          </cell>
        </row>
        <row r="105">
          <cell r="U105">
            <v>38975</v>
          </cell>
          <cell r="X105">
            <v>10.777777777777777</v>
          </cell>
        </row>
        <row r="106">
          <cell r="U106">
            <v>38976</v>
          </cell>
          <cell r="X106">
            <v>10.666666666666668</v>
          </cell>
        </row>
        <row r="107">
          <cell r="U107">
            <v>38977</v>
          </cell>
          <cell r="X107">
            <v>10.666666666666668</v>
          </cell>
        </row>
        <row r="108">
          <cell r="U108">
            <v>38978</v>
          </cell>
          <cell r="X108">
            <v>10.722222222222221</v>
          </cell>
        </row>
        <row r="109">
          <cell r="U109">
            <v>38979</v>
          </cell>
          <cell r="X109">
            <v>10.777777777777777</v>
          </cell>
        </row>
        <row r="110">
          <cell r="U110">
            <v>38980</v>
          </cell>
        </row>
        <row r="111">
          <cell r="U111">
            <v>38981</v>
          </cell>
        </row>
        <row r="112">
          <cell r="U112">
            <v>38982</v>
          </cell>
        </row>
        <row r="113">
          <cell r="U113">
            <v>38983</v>
          </cell>
        </row>
        <row r="114">
          <cell r="U114">
            <v>38984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ids06"/>
      <sheetName val="Water temp graph"/>
      <sheetName val="Daily Water Temp"/>
    </sheetNames>
    <sheetDataSet>
      <sheetData sheetId="0">
        <row r="10">
          <cell r="L10">
            <v>15.72</v>
          </cell>
        </row>
        <row r="11">
          <cell r="L11">
            <v>15.7975</v>
          </cell>
        </row>
        <row r="12">
          <cell r="L12">
            <v>16.0725</v>
          </cell>
        </row>
        <row r="13">
          <cell r="L13">
            <v>16.6625</v>
          </cell>
          <cell r="O13">
            <v>17.97</v>
          </cell>
        </row>
        <row r="14">
          <cell r="E14">
            <v>14.3325</v>
          </cell>
          <cell r="L14">
            <v>16.98</v>
          </cell>
          <cell r="O14">
            <v>18.096666666666668</v>
          </cell>
        </row>
        <row r="15">
          <cell r="E15">
            <v>14.45</v>
          </cell>
          <cell r="L15">
            <v>17.54</v>
          </cell>
          <cell r="O15">
            <v>18.123333333333342</v>
          </cell>
        </row>
        <row r="16">
          <cell r="E16">
            <v>14.84</v>
          </cell>
          <cell r="L16">
            <v>17.94</v>
          </cell>
          <cell r="O16">
            <v>17.71</v>
          </cell>
        </row>
        <row r="17">
          <cell r="E17">
            <v>15.275</v>
          </cell>
          <cell r="L17">
            <v>18.06</v>
          </cell>
          <cell r="O17">
            <v>17.07125</v>
          </cell>
        </row>
        <row r="18">
          <cell r="E18">
            <v>15.5875</v>
          </cell>
          <cell r="L18">
            <v>18.22</v>
          </cell>
          <cell r="O18">
            <v>16.0925</v>
          </cell>
        </row>
        <row r="19">
          <cell r="E19">
            <v>15.6275</v>
          </cell>
          <cell r="L19">
            <v>18.705</v>
          </cell>
          <cell r="O19">
            <v>15.781666666666661</v>
          </cell>
        </row>
        <row r="20">
          <cell r="E20">
            <v>15.705</v>
          </cell>
          <cell r="L20">
            <v>19.19</v>
          </cell>
          <cell r="O20">
            <v>16.02666666666667</v>
          </cell>
        </row>
        <row r="21">
          <cell r="E21">
            <v>15.98</v>
          </cell>
          <cell r="L21">
            <v>19.7575</v>
          </cell>
          <cell r="O21">
            <v>16.25833333333334</v>
          </cell>
        </row>
        <row r="22">
          <cell r="E22">
            <v>16.38</v>
          </cell>
          <cell r="L22">
            <v>20.285</v>
          </cell>
          <cell r="O22">
            <v>16.25166666666667</v>
          </cell>
        </row>
        <row r="23">
          <cell r="E23">
            <v>16.7375</v>
          </cell>
          <cell r="L23">
            <v>20.65</v>
          </cell>
          <cell r="O23">
            <v>16.052</v>
          </cell>
        </row>
        <row r="24">
          <cell r="E24">
            <v>17.25</v>
          </cell>
          <cell r="L24">
            <v>20.975</v>
          </cell>
          <cell r="O24">
            <v>16.05478260869565</v>
          </cell>
        </row>
        <row r="25">
          <cell r="E25">
            <v>17.53</v>
          </cell>
          <cell r="L25">
            <v>20.57</v>
          </cell>
          <cell r="O25">
            <v>16.225833333333338</v>
          </cell>
        </row>
        <row r="26">
          <cell r="E26">
            <v>17.49</v>
          </cell>
          <cell r="L26">
            <v>20.2</v>
          </cell>
          <cell r="O26">
            <v>16.913333333333334</v>
          </cell>
        </row>
        <row r="27">
          <cell r="E27">
            <v>17.5725</v>
          </cell>
          <cell r="L27">
            <v>19.8</v>
          </cell>
          <cell r="O27">
            <v>17.38333333333333</v>
          </cell>
        </row>
        <row r="28">
          <cell r="E28">
            <v>17.735</v>
          </cell>
          <cell r="L28">
            <v>19.35</v>
          </cell>
          <cell r="O28">
            <v>17.843333333333334</v>
          </cell>
        </row>
        <row r="29">
          <cell r="E29">
            <v>17.815</v>
          </cell>
          <cell r="L29">
            <v>19.23</v>
          </cell>
          <cell r="O29">
            <v>18.416666666666664</v>
          </cell>
        </row>
        <row r="30">
          <cell r="E30">
            <v>17.9</v>
          </cell>
          <cell r="L30">
            <v>19.43</v>
          </cell>
          <cell r="O30">
            <v>18.544583333333335</v>
          </cell>
        </row>
        <row r="31">
          <cell r="E31">
            <v>17.8175</v>
          </cell>
          <cell r="L31">
            <v>19.39</v>
          </cell>
          <cell r="O31">
            <v>18.33</v>
          </cell>
        </row>
        <row r="32">
          <cell r="E32">
            <v>17.5325</v>
          </cell>
          <cell r="L32">
            <v>19.15</v>
          </cell>
          <cell r="O32">
            <v>17.97666666666667</v>
          </cell>
        </row>
        <row r="33">
          <cell r="E33">
            <v>17.37</v>
          </cell>
          <cell r="L33">
            <v>18.9475</v>
          </cell>
          <cell r="O33">
            <v>17.63</v>
          </cell>
        </row>
        <row r="34">
          <cell r="E34">
            <v>17.7725</v>
          </cell>
          <cell r="L34">
            <v>18.62</v>
          </cell>
          <cell r="O34">
            <v>17.41</v>
          </cell>
        </row>
        <row r="35">
          <cell r="E35">
            <v>18.02</v>
          </cell>
          <cell r="L35">
            <v>18.18</v>
          </cell>
          <cell r="O35">
            <v>17.33</v>
          </cell>
        </row>
        <row r="36">
          <cell r="E36">
            <v>17.98</v>
          </cell>
          <cell r="L36">
            <v>17.6575</v>
          </cell>
          <cell r="O36">
            <v>17.463333333333335</v>
          </cell>
        </row>
        <row r="37">
          <cell r="E37">
            <v>18.22</v>
          </cell>
          <cell r="L37">
            <v>17.22</v>
          </cell>
          <cell r="O37">
            <v>17.823333333333334</v>
          </cell>
        </row>
        <row r="38">
          <cell r="E38">
            <v>18.66</v>
          </cell>
          <cell r="L38">
            <v>16.9</v>
          </cell>
          <cell r="O38">
            <v>17.343333333333334</v>
          </cell>
        </row>
        <row r="39">
          <cell r="E39">
            <v>18.82</v>
          </cell>
          <cell r="L39">
            <v>16.94</v>
          </cell>
          <cell r="O39">
            <v>16.6275</v>
          </cell>
        </row>
        <row r="40">
          <cell r="E40">
            <v>18.62</v>
          </cell>
          <cell r="L40">
            <v>17.06</v>
          </cell>
          <cell r="O40">
            <v>16.1725</v>
          </cell>
        </row>
        <row r="41">
          <cell r="E41">
            <v>18.7</v>
          </cell>
          <cell r="L41">
            <v>17.46</v>
          </cell>
          <cell r="O41">
            <v>15.907916666666665</v>
          </cell>
        </row>
        <row r="42">
          <cell r="E42">
            <v>18.34</v>
          </cell>
          <cell r="L42">
            <v>17.9</v>
          </cell>
          <cell r="O42">
            <v>15.94291666666667</v>
          </cell>
        </row>
        <row r="43">
          <cell r="E43">
            <v>17.8975</v>
          </cell>
          <cell r="L43">
            <v>18.14</v>
          </cell>
          <cell r="O43">
            <v>16.36375</v>
          </cell>
        </row>
        <row r="44">
          <cell r="E44">
            <v>17.2925</v>
          </cell>
          <cell r="L44">
            <v>18.26</v>
          </cell>
          <cell r="O44">
            <v>17.01666666666667</v>
          </cell>
        </row>
        <row r="45">
          <cell r="E45">
            <v>16.2575</v>
          </cell>
          <cell r="L45">
            <v>18.5</v>
          </cell>
          <cell r="O45">
            <v>17.69666666666666</v>
          </cell>
        </row>
        <row r="46">
          <cell r="E46">
            <v>15.5075</v>
          </cell>
          <cell r="L46">
            <v>18.42</v>
          </cell>
          <cell r="O46">
            <v>18.18333333333334</v>
          </cell>
        </row>
        <row r="47">
          <cell r="E47">
            <v>15.195</v>
          </cell>
          <cell r="L47">
            <v>18.06</v>
          </cell>
          <cell r="O47">
            <v>18.730416666666663</v>
          </cell>
        </row>
        <row r="48">
          <cell r="E48">
            <v>15.275</v>
          </cell>
          <cell r="L48">
            <v>18.14</v>
          </cell>
          <cell r="O48">
            <v>18.930416666666662</v>
          </cell>
        </row>
        <row r="49">
          <cell r="E49">
            <v>15.785</v>
          </cell>
          <cell r="L49">
            <v>17.98</v>
          </cell>
          <cell r="O49">
            <v>18.425</v>
          </cell>
        </row>
        <row r="50">
          <cell r="E50">
            <v>16.22</v>
          </cell>
          <cell r="L50">
            <v>17.9</v>
          </cell>
          <cell r="O50">
            <v>17.716666666666665</v>
          </cell>
        </row>
        <row r="51">
          <cell r="E51">
            <v>16.46</v>
          </cell>
          <cell r="L51">
            <v>17.78</v>
          </cell>
          <cell r="O51">
            <v>17.23666666666667</v>
          </cell>
        </row>
        <row r="52">
          <cell r="E52">
            <v>16.9725</v>
          </cell>
          <cell r="L52">
            <v>16.7825</v>
          </cell>
          <cell r="O52">
            <v>17.056666666666665</v>
          </cell>
        </row>
        <row r="53">
          <cell r="E53">
            <v>17.49</v>
          </cell>
          <cell r="L53">
            <v>17.46</v>
          </cell>
          <cell r="O53">
            <v>17.07</v>
          </cell>
        </row>
        <row r="54">
          <cell r="E54">
            <v>17.61</v>
          </cell>
          <cell r="L54">
            <v>17.655</v>
          </cell>
          <cell r="O54">
            <v>16.905833333333334</v>
          </cell>
        </row>
        <row r="55">
          <cell r="E55">
            <v>17.215</v>
          </cell>
          <cell r="L55">
            <v>17.695</v>
          </cell>
          <cell r="O55">
            <v>16.8325</v>
          </cell>
        </row>
        <row r="56">
          <cell r="E56">
            <v>16.495</v>
          </cell>
          <cell r="L56">
            <v>18.18</v>
          </cell>
          <cell r="O56">
            <v>16.52875</v>
          </cell>
        </row>
        <row r="57">
          <cell r="E57">
            <v>15.43</v>
          </cell>
          <cell r="L57">
            <v>18.34</v>
          </cell>
          <cell r="O57">
            <v>16.8725</v>
          </cell>
        </row>
        <row r="58">
          <cell r="E58">
            <v>15.4675</v>
          </cell>
          <cell r="L58">
            <v>18.5</v>
          </cell>
          <cell r="O58">
            <v>16.84583333333334</v>
          </cell>
        </row>
        <row r="59">
          <cell r="E59">
            <v>14.96</v>
          </cell>
          <cell r="L59">
            <v>17.98</v>
          </cell>
          <cell r="O59">
            <v>16.6825</v>
          </cell>
        </row>
        <row r="60">
          <cell r="E60">
            <v>14.2925</v>
          </cell>
          <cell r="L60">
            <v>17.575</v>
          </cell>
          <cell r="O60">
            <v>15.784166666666671</v>
          </cell>
        </row>
        <row r="61">
          <cell r="E61">
            <v>13.83</v>
          </cell>
          <cell r="L61">
            <v>17.06</v>
          </cell>
          <cell r="O61">
            <v>15.183333333333328</v>
          </cell>
        </row>
        <row r="62">
          <cell r="E62">
            <v>13.5175</v>
          </cell>
          <cell r="L62">
            <v>16.5825</v>
          </cell>
          <cell r="O62">
            <v>15.01</v>
          </cell>
        </row>
        <row r="63">
          <cell r="E63">
            <v>13.48</v>
          </cell>
          <cell r="L63">
            <v>16.35</v>
          </cell>
          <cell r="O63">
            <v>14.77</v>
          </cell>
        </row>
        <row r="64">
          <cell r="E64">
            <v>13.4425</v>
          </cell>
          <cell r="L64">
            <v>16.3875</v>
          </cell>
          <cell r="O64">
            <v>14.432916666666666</v>
          </cell>
        </row>
        <row r="65">
          <cell r="E65">
            <v>13.56</v>
          </cell>
          <cell r="L65">
            <v>16.27</v>
          </cell>
          <cell r="O65">
            <v>14.623333333333342</v>
          </cell>
        </row>
        <row r="66">
          <cell r="E66">
            <v>13.635</v>
          </cell>
          <cell r="L66">
            <v>16.0725</v>
          </cell>
          <cell r="O66">
            <v>14.883333333333335</v>
          </cell>
        </row>
        <row r="67">
          <cell r="E67">
            <v>14.14</v>
          </cell>
          <cell r="L67">
            <v>16.2675</v>
          </cell>
          <cell r="O67">
            <v>14.75</v>
          </cell>
        </row>
        <row r="68">
          <cell r="E68">
            <v>14.45</v>
          </cell>
          <cell r="L68">
            <v>16.585</v>
          </cell>
          <cell r="O68">
            <v>15.19375</v>
          </cell>
        </row>
        <row r="69">
          <cell r="E69">
            <v>14.5275</v>
          </cell>
          <cell r="L69">
            <v>17.1</v>
          </cell>
          <cell r="O69">
            <v>15.5325</v>
          </cell>
        </row>
        <row r="70">
          <cell r="E70">
            <v>14.645</v>
          </cell>
          <cell r="L70">
            <v>17.42</v>
          </cell>
          <cell r="O70">
            <v>15.76375</v>
          </cell>
        </row>
        <row r="71">
          <cell r="E71">
            <v>15.1575</v>
          </cell>
          <cell r="L71">
            <v>17.775</v>
          </cell>
          <cell r="O71">
            <v>16.07125</v>
          </cell>
        </row>
        <row r="72">
          <cell r="E72">
            <v>15.6275</v>
          </cell>
          <cell r="L72">
            <v>17.9</v>
          </cell>
          <cell r="O72">
            <v>16.62083333333334</v>
          </cell>
        </row>
        <row r="73">
          <cell r="E73">
            <v>15.63</v>
          </cell>
          <cell r="L73">
            <v>17.78</v>
          </cell>
          <cell r="O73">
            <v>17.096666666666675</v>
          </cell>
        </row>
        <row r="74">
          <cell r="E74">
            <v>15.47</v>
          </cell>
          <cell r="L74">
            <v>18.02</v>
          </cell>
          <cell r="O74">
            <v>17.25</v>
          </cell>
        </row>
        <row r="75">
          <cell r="E75">
            <v>15.6275</v>
          </cell>
          <cell r="L75">
            <v>17.6975</v>
          </cell>
          <cell r="O75">
            <v>17.043333333333337</v>
          </cell>
        </row>
        <row r="76">
          <cell r="E76">
            <v>15.6275</v>
          </cell>
          <cell r="L76">
            <v>17.5</v>
          </cell>
          <cell r="O76">
            <v>16.83125</v>
          </cell>
        </row>
        <row r="77">
          <cell r="E77">
            <v>15.47</v>
          </cell>
          <cell r="L77">
            <v>17.58</v>
          </cell>
          <cell r="O77">
            <v>16.032916666666665</v>
          </cell>
        </row>
        <row r="78">
          <cell r="E78">
            <v>15.3525</v>
          </cell>
          <cell r="L78">
            <v>17.7375</v>
          </cell>
          <cell r="O78">
            <v>15.722916666666668</v>
          </cell>
        </row>
        <row r="79">
          <cell r="E79">
            <v>15.195</v>
          </cell>
          <cell r="L79">
            <v>17.9</v>
          </cell>
          <cell r="O79">
            <v>14.982916666666666</v>
          </cell>
        </row>
        <row r="80">
          <cell r="E80">
            <v>14.96</v>
          </cell>
          <cell r="L80">
            <v>17.495</v>
          </cell>
          <cell r="O80">
            <v>14.349166666666667</v>
          </cell>
        </row>
        <row r="81">
          <cell r="E81">
            <v>14.45</v>
          </cell>
          <cell r="L81">
            <v>17.02</v>
          </cell>
          <cell r="O81">
            <v>13.8625</v>
          </cell>
        </row>
        <row r="82">
          <cell r="E82">
            <v>14.1375</v>
          </cell>
          <cell r="L82">
            <v>16.86</v>
          </cell>
          <cell r="O82">
            <v>13.6225</v>
          </cell>
        </row>
        <row r="83">
          <cell r="E83">
            <v>13.7525</v>
          </cell>
          <cell r="L83">
            <v>15.995</v>
          </cell>
          <cell r="O83">
            <v>13.383333333333333</v>
          </cell>
        </row>
        <row r="84">
          <cell r="E84">
            <v>13.2875</v>
          </cell>
          <cell r="L84">
            <v>15.0825</v>
          </cell>
          <cell r="O84">
            <v>13.25</v>
          </cell>
        </row>
        <row r="85">
          <cell r="E85">
            <v>12.555</v>
          </cell>
          <cell r="L85">
            <v>13.5625</v>
          </cell>
          <cell r="O85">
            <v>13.223333333333334</v>
          </cell>
        </row>
        <row r="86">
          <cell r="E86">
            <v>12.135</v>
          </cell>
          <cell r="L86">
            <v>12.71</v>
          </cell>
          <cell r="O86">
            <v>12.98625</v>
          </cell>
        </row>
        <row r="87">
          <cell r="E87">
            <v>11.8975</v>
          </cell>
          <cell r="L87">
            <v>11.825</v>
          </cell>
          <cell r="O87">
            <v>12.799166666666666</v>
          </cell>
        </row>
        <row r="88">
          <cell r="E88">
            <v>12.095</v>
          </cell>
          <cell r="L88">
            <v>11.045</v>
          </cell>
          <cell r="O88">
            <v>12.64333333333333</v>
          </cell>
        </row>
        <row r="89">
          <cell r="E89">
            <v>12.44</v>
          </cell>
          <cell r="L89">
            <v>10.775</v>
          </cell>
          <cell r="O89">
            <v>12.64333333333333</v>
          </cell>
        </row>
        <row r="90">
          <cell r="E90">
            <v>12.9425</v>
          </cell>
          <cell r="L90">
            <v>11.275</v>
          </cell>
          <cell r="O90">
            <v>12.579166666666664</v>
          </cell>
        </row>
        <row r="91">
          <cell r="E91">
            <v>13.17</v>
          </cell>
          <cell r="L91">
            <v>11.47</v>
          </cell>
          <cell r="O91">
            <v>11.942916666666662</v>
          </cell>
        </row>
        <row r="92">
          <cell r="E92">
            <v>13.3275</v>
          </cell>
          <cell r="L92">
            <v>11.3925</v>
          </cell>
          <cell r="O92">
            <v>11.462916666666665</v>
          </cell>
        </row>
        <row r="93">
          <cell r="E93">
            <v>13.0975</v>
          </cell>
          <cell r="L93">
            <v>11.1225</v>
          </cell>
          <cell r="O93">
            <v>11.05375</v>
          </cell>
        </row>
        <row r="94">
          <cell r="E94">
            <v>12.4</v>
          </cell>
          <cell r="L94">
            <v>10.5075</v>
          </cell>
          <cell r="O94">
            <v>10.60375</v>
          </cell>
        </row>
        <row r="95">
          <cell r="E95">
            <v>11.9775</v>
          </cell>
          <cell r="L95">
            <v>10.0775</v>
          </cell>
          <cell r="O95">
            <v>10.273333333333337</v>
          </cell>
        </row>
        <row r="96">
          <cell r="E96">
            <v>11.586666666666666</v>
          </cell>
          <cell r="L96">
            <v>9.725</v>
          </cell>
          <cell r="O96">
            <v>10.09</v>
          </cell>
        </row>
        <row r="97">
          <cell r="E97">
            <v>11.1625</v>
          </cell>
          <cell r="L97">
            <v>9.495</v>
          </cell>
          <cell r="O97">
            <v>10.250833333333336</v>
          </cell>
        </row>
        <row r="98">
          <cell r="E98">
            <v>10.6225</v>
          </cell>
          <cell r="L98">
            <v>9.035</v>
          </cell>
          <cell r="O98">
            <v>10.28791666666667</v>
          </cell>
        </row>
        <row r="99">
          <cell r="E99">
            <v>10.035</v>
          </cell>
          <cell r="L99">
            <v>8.6525</v>
          </cell>
          <cell r="O99">
            <v>10.00875</v>
          </cell>
        </row>
        <row r="100">
          <cell r="E100">
            <v>9.92</v>
          </cell>
          <cell r="L100">
            <v>8.0725</v>
          </cell>
          <cell r="O100">
            <v>9.9375</v>
          </cell>
        </row>
        <row r="101">
          <cell r="E101">
            <v>9.495</v>
          </cell>
          <cell r="L101">
            <v>7.8</v>
          </cell>
          <cell r="O101">
            <v>9.95125</v>
          </cell>
        </row>
        <row r="102">
          <cell r="E102">
            <v>9.225</v>
          </cell>
          <cell r="L102">
            <v>7.4525</v>
          </cell>
          <cell r="O102">
            <v>10.13375</v>
          </cell>
        </row>
        <row r="103">
          <cell r="E103">
            <v>8.5725</v>
          </cell>
          <cell r="L103">
            <v>7.3325</v>
          </cell>
          <cell r="O103">
            <v>10.14625</v>
          </cell>
        </row>
        <row r="104">
          <cell r="E104">
            <v>7.9575</v>
          </cell>
          <cell r="L104">
            <v>6.91</v>
          </cell>
          <cell r="O104">
            <v>10.07375</v>
          </cell>
        </row>
        <row r="105">
          <cell r="E105">
            <v>7.15</v>
          </cell>
          <cell r="L105">
            <v>6.6</v>
          </cell>
          <cell r="O105">
            <v>10.023333333333337</v>
          </cell>
        </row>
        <row r="106">
          <cell r="E106">
            <v>6.7625</v>
          </cell>
          <cell r="L106">
            <v>6.055</v>
          </cell>
          <cell r="O106">
            <v>9.99625</v>
          </cell>
        </row>
        <row r="107">
          <cell r="E107">
            <v>6.4475</v>
          </cell>
          <cell r="L107">
            <v>5.5125</v>
          </cell>
          <cell r="O107">
            <v>9.996666666666671</v>
          </cell>
        </row>
        <row r="108">
          <cell r="E108">
            <v>6.0625</v>
          </cell>
          <cell r="L108">
            <v>4.8875</v>
          </cell>
          <cell r="O108">
            <v>9.8425</v>
          </cell>
        </row>
        <row r="109">
          <cell r="E109">
            <v>5.4375</v>
          </cell>
          <cell r="L109">
            <v>4.145</v>
          </cell>
          <cell r="O109">
            <v>9.93791666666667</v>
          </cell>
        </row>
        <row r="110">
          <cell r="E110">
            <v>4.895</v>
          </cell>
          <cell r="L110">
            <v>3.79</v>
          </cell>
          <cell r="O110">
            <v>9.785</v>
          </cell>
        </row>
        <row r="111">
          <cell r="E111">
            <v>4.35</v>
          </cell>
          <cell r="O111">
            <v>9.311666666666667</v>
          </cell>
        </row>
        <row r="112">
          <cell r="E112">
            <v>3.8425</v>
          </cell>
          <cell r="O112">
            <v>9.006666666666666</v>
          </cell>
        </row>
        <row r="113">
          <cell r="E113">
            <v>3.2575</v>
          </cell>
          <cell r="O113">
            <v>8.69</v>
          </cell>
        </row>
        <row r="114">
          <cell r="O114">
            <v>8.3205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in 06"/>
      <sheetName val="Chingraph06"/>
      <sheetName val="ChinLY06"/>
      <sheetName val="ChinLY05 "/>
      <sheetName val="Cums Compare06"/>
      <sheetName val="ChinPilot06"/>
      <sheetName val="ChinCan"/>
      <sheetName val="Chum 06"/>
      <sheetName val="Chumgraph"/>
      <sheetName val="ChumPilot06"/>
      <sheetName val="ChumPilot05"/>
      <sheetName val="Pilot05"/>
    </sheetNames>
    <sheetDataSet>
      <sheetData sheetId="0">
        <row r="5">
          <cell r="A5">
            <v>38147</v>
          </cell>
          <cell r="V5">
            <v>7.066135979499483</v>
          </cell>
          <cell r="W5">
            <v>7.07</v>
          </cell>
          <cell r="Z5">
            <v>7.07</v>
          </cell>
        </row>
        <row r="6">
          <cell r="A6">
            <v>38148</v>
          </cell>
          <cell r="V6">
            <v>1.7612524461839532</v>
          </cell>
          <cell r="W6">
            <v>8.831252446183953</v>
          </cell>
          <cell r="Z6">
            <v>8.831252446183953</v>
          </cell>
        </row>
        <row r="7">
          <cell r="A7">
            <v>38149</v>
          </cell>
          <cell r="V7">
            <v>1.8435932999039795</v>
          </cell>
          <cell r="W7">
            <v>10.674845746087932</v>
          </cell>
          <cell r="Z7">
            <v>10.674845746087932</v>
          </cell>
        </row>
        <row r="8">
          <cell r="A8">
            <v>38150</v>
          </cell>
          <cell r="V8">
            <v>0</v>
          </cell>
          <cell r="W8">
            <v>10.674845746087932</v>
          </cell>
          <cell r="Z8">
            <v>10.674845746087932</v>
          </cell>
        </row>
        <row r="9">
          <cell r="A9">
            <v>38151</v>
          </cell>
          <cell r="Q9">
            <v>10.76</v>
          </cell>
          <cell r="R9">
            <v>10.76</v>
          </cell>
          <cell r="U9">
            <v>10.76</v>
          </cell>
          <cell r="V9">
            <v>9.021049114600736</v>
          </cell>
          <cell r="W9">
            <v>19.695894860688668</v>
          </cell>
          <cell r="Z9">
            <v>19.695894860688668</v>
          </cell>
        </row>
        <row r="10">
          <cell r="A10">
            <v>38152</v>
          </cell>
          <cell r="Q10">
            <v>17.18</v>
          </cell>
          <cell r="R10">
            <v>27.939999999999998</v>
          </cell>
          <cell r="U10">
            <v>27.939999999999998</v>
          </cell>
          <cell r="V10">
            <v>6.9198886730873195</v>
          </cell>
          <cell r="W10">
            <v>26.61578353377599</v>
          </cell>
          <cell r="Z10">
            <v>26.61578353377599</v>
          </cell>
          <cell r="AL10">
            <v>38134</v>
          </cell>
        </row>
        <row r="11">
          <cell r="A11">
            <v>38153</v>
          </cell>
          <cell r="Q11">
            <v>11.23</v>
          </cell>
          <cell r="R11">
            <v>39.17</v>
          </cell>
          <cell r="U11">
            <v>39.17</v>
          </cell>
          <cell r="V11">
            <v>5.520884363884216</v>
          </cell>
          <cell r="W11">
            <v>32.1366678976602</v>
          </cell>
          <cell r="Z11">
            <v>32.1366678976602</v>
          </cell>
          <cell r="AL11">
            <v>38135</v>
          </cell>
          <cell r="AT11">
            <v>38137</v>
          </cell>
        </row>
        <row r="12">
          <cell r="A12">
            <v>38154</v>
          </cell>
          <cell r="Q12">
            <v>39.41</v>
          </cell>
          <cell r="R12">
            <v>78.58</v>
          </cell>
          <cell r="U12">
            <v>78.58</v>
          </cell>
          <cell r="V12">
            <v>17.271556128115144</v>
          </cell>
          <cell r="W12">
            <v>49.40822402577535</v>
          </cell>
          <cell r="Z12">
            <v>49.40822402577535</v>
          </cell>
          <cell r="AA12">
            <v>1.8431606792388426</v>
          </cell>
          <cell r="AB12">
            <v>1.8431606792388426</v>
          </cell>
          <cell r="AE12">
            <v>1.8431606792388426</v>
          </cell>
          <cell r="AF12">
            <v>0</v>
          </cell>
          <cell r="AG12">
            <v>0</v>
          </cell>
          <cell r="AJ12">
            <v>0</v>
          </cell>
          <cell r="AL12">
            <v>38136</v>
          </cell>
          <cell r="AT12">
            <v>38138</v>
          </cell>
        </row>
        <row r="13">
          <cell r="A13">
            <v>38155</v>
          </cell>
          <cell r="L13">
            <v>19.42</v>
          </cell>
          <cell r="M13">
            <v>19.42</v>
          </cell>
          <cell r="P13">
            <v>14.565000000000001</v>
          </cell>
          <cell r="Q13">
            <v>24.1</v>
          </cell>
          <cell r="R13">
            <v>102.68</v>
          </cell>
          <cell r="U13">
            <v>100.82615384615384</v>
          </cell>
          <cell r="V13">
            <v>10.020295737895042</v>
          </cell>
          <cell r="W13">
            <v>59.42851976367039</v>
          </cell>
          <cell r="Z13">
            <v>59.42851976367039</v>
          </cell>
          <cell r="AA13">
            <v>0</v>
          </cell>
          <cell r="AB13">
            <v>1.8431606792388426</v>
          </cell>
          <cell r="AE13">
            <v>1.8431606792388426</v>
          </cell>
          <cell r="AF13">
            <v>0</v>
          </cell>
          <cell r="AG13">
            <v>0</v>
          </cell>
          <cell r="AJ13">
            <v>0</v>
          </cell>
          <cell r="AL13">
            <v>38137</v>
          </cell>
          <cell r="AT13">
            <v>38139</v>
          </cell>
        </row>
        <row r="14">
          <cell r="A14">
            <v>38156</v>
          </cell>
          <cell r="L14">
            <v>19.93</v>
          </cell>
          <cell r="M14">
            <v>39.35</v>
          </cell>
          <cell r="P14">
            <v>32.502</v>
          </cell>
          <cell r="Q14">
            <v>19.24</v>
          </cell>
          <cell r="R14">
            <v>121.92</v>
          </cell>
          <cell r="U14">
            <v>120.06615384615384</v>
          </cell>
          <cell r="V14">
            <v>24.684538831484215</v>
          </cell>
          <cell r="W14">
            <v>84.1130585951546</v>
          </cell>
          <cell r="Z14">
            <v>79.99896878990722</v>
          </cell>
          <cell r="AA14">
            <v>5.992925019074702</v>
          </cell>
          <cell r="AB14">
            <v>7.8360856983135445</v>
          </cell>
          <cell r="AE14">
            <v>7.8360856983135445</v>
          </cell>
          <cell r="AF14">
            <v>0</v>
          </cell>
          <cell r="AG14">
            <v>0</v>
          </cell>
          <cell r="AJ14">
            <v>0</v>
          </cell>
          <cell r="AL14">
            <v>38138</v>
          </cell>
          <cell r="AT14">
            <v>38140</v>
          </cell>
        </row>
        <row r="15">
          <cell r="A15">
            <v>38157</v>
          </cell>
          <cell r="L15">
            <v>63.01</v>
          </cell>
          <cell r="M15">
            <v>102.36</v>
          </cell>
          <cell r="P15">
            <v>87.63575</v>
          </cell>
          <cell r="Q15">
            <v>23.18</v>
          </cell>
          <cell r="R15">
            <v>145.1</v>
          </cell>
          <cell r="U15">
            <v>141.31448717948717</v>
          </cell>
          <cell r="V15">
            <v>19.457865858652035</v>
          </cell>
          <cell r="W15">
            <v>103.57092445380664</v>
          </cell>
          <cell r="Z15">
            <v>97.68793775231816</v>
          </cell>
          <cell r="AA15">
            <v>26.85732048492384</v>
          </cell>
          <cell r="AB15">
            <v>34.693406183237386</v>
          </cell>
          <cell r="AE15">
            <v>34.693406183237386</v>
          </cell>
          <cell r="AF15">
            <v>0</v>
          </cell>
          <cell r="AG15">
            <v>0</v>
          </cell>
          <cell r="AJ15">
            <v>0</v>
          </cell>
          <cell r="AL15">
            <v>38139</v>
          </cell>
          <cell r="AN15">
            <v>0</v>
          </cell>
          <cell r="AT15">
            <v>38141</v>
          </cell>
        </row>
        <row r="16">
          <cell r="A16">
            <v>38158</v>
          </cell>
          <cell r="L16">
            <v>71.83</v>
          </cell>
          <cell r="M16">
            <v>174.19</v>
          </cell>
          <cell r="P16">
            <v>148.1241710526316</v>
          </cell>
          <cell r="Q16">
            <v>15.32</v>
          </cell>
          <cell r="R16">
            <v>160.42</v>
          </cell>
          <cell r="U16">
            <v>156.63448717948717</v>
          </cell>
          <cell r="V16">
            <v>39.714247409648934</v>
          </cell>
          <cell r="W16">
            <v>143.28517186345556</v>
          </cell>
          <cell r="Z16">
            <v>135.74742485323173</v>
          </cell>
          <cell r="AA16">
            <v>14.316783694774122</v>
          </cell>
          <cell r="AB16">
            <v>49.01018987801151</v>
          </cell>
          <cell r="AE16">
            <v>49.01018987801151</v>
          </cell>
          <cell r="AF16">
            <v>1.82</v>
          </cell>
          <cell r="AG16">
            <v>1.82</v>
          </cell>
          <cell r="AJ16">
            <v>1.82</v>
          </cell>
          <cell r="AL16">
            <v>38140</v>
          </cell>
          <cell r="AN16">
            <v>0.04</v>
          </cell>
          <cell r="AT16">
            <v>38142</v>
          </cell>
        </row>
        <row r="17">
          <cell r="A17">
            <v>38159</v>
          </cell>
          <cell r="L17">
            <v>71.72</v>
          </cell>
          <cell r="M17">
            <v>245.91</v>
          </cell>
          <cell r="P17">
            <v>205.85002471116817</v>
          </cell>
          <cell r="Q17">
            <v>7.61</v>
          </cell>
          <cell r="R17">
            <v>168.03</v>
          </cell>
          <cell r="U17">
            <v>159.67848717948718</v>
          </cell>
          <cell r="V17">
            <v>37.588097102584186</v>
          </cell>
          <cell r="W17">
            <v>180.87326896603975</v>
          </cell>
          <cell r="Z17">
            <v>169.5767122455575</v>
          </cell>
          <cell r="AA17">
            <v>25.30120481927711</v>
          </cell>
          <cell r="AB17">
            <v>74.31139469728862</v>
          </cell>
          <cell r="AE17">
            <v>72.50416578162597</v>
          </cell>
          <cell r="AF17">
            <v>0</v>
          </cell>
          <cell r="AG17">
            <v>1.82</v>
          </cell>
          <cell r="AJ17">
            <v>1.82</v>
          </cell>
          <cell r="AL17">
            <v>38141</v>
          </cell>
          <cell r="AN17">
            <v>0.05</v>
          </cell>
          <cell r="AT17">
            <v>38143</v>
          </cell>
        </row>
        <row r="18">
          <cell r="A18">
            <v>38160</v>
          </cell>
          <cell r="B18">
            <v>7.955801104972375</v>
          </cell>
          <cell r="C18">
            <v>7.96</v>
          </cell>
          <cell r="L18">
            <v>39.12</v>
          </cell>
          <cell r="M18">
            <v>285.03</v>
          </cell>
          <cell r="P18">
            <v>238.1665464502986</v>
          </cell>
          <cell r="Q18">
            <v>7.25</v>
          </cell>
          <cell r="R18">
            <v>175.28</v>
          </cell>
          <cell r="U18">
            <v>165.11598717948718</v>
          </cell>
          <cell r="V18">
            <v>25.99054576708208</v>
          </cell>
          <cell r="W18">
            <v>206.8638147331218</v>
          </cell>
          <cell r="Z18">
            <v>193.710790457848</v>
          </cell>
          <cell r="AA18">
            <v>30.275796677247797</v>
          </cell>
          <cell r="AB18">
            <v>104.58719137453642</v>
          </cell>
          <cell r="AE18">
            <v>100.99903324256508</v>
          </cell>
          <cell r="AF18">
            <v>0</v>
          </cell>
          <cell r="AG18">
            <v>1.82</v>
          </cell>
          <cell r="AJ18">
            <v>1.82</v>
          </cell>
          <cell r="AL18">
            <v>38142</v>
          </cell>
          <cell r="AN18">
            <v>0.09</v>
          </cell>
          <cell r="AO18">
            <v>0</v>
          </cell>
          <cell r="AT18">
            <v>38144</v>
          </cell>
        </row>
        <row r="19">
          <cell r="A19">
            <v>38161</v>
          </cell>
          <cell r="B19">
            <v>17.632653061224488</v>
          </cell>
          <cell r="C19">
            <v>25.59265306122449</v>
          </cell>
          <cell r="L19">
            <v>55.37</v>
          </cell>
          <cell r="M19">
            <v>340.4</v>
          </cell>
          <cell r="P19">
            <v>293.5365464502986</v>
          </cell>
          <cell r="Q19">
            <v>5.66</v>
          </cell>
          <cell r="R19">
            <v>180.94</v>
          </cell>
          <cell r="U19">
            <v>168.88932051282052</v>
          </cell>
          <cell r="V19">
            <v>29.592841546431476</v>
          </cell>
          <cell r="W19">
            <v>236.4566562795533</v>
          </cell>
          <cell r="Z19">
            <v>217.75497421432357</v>
          </cell>
          <cell r="AA19">
            <v>21.688231669747385</v>
          </cell>
          <cell r="AB19">
            <v>126.2754230442838</v>
          </cell>
          <cell r="AE19">
            <v>116.772292638745</v>
          </cell>
          <cell r="AF19">
            <v>0</v>
          </cell>
          <cell r="AG19">
            <v>1.82</v>
          </cell>
          <cell r="AJ19">
            <v>1.82</v>
          </cell>
          <cell r="AL19">
            <v>38143</v>
          </cell>
          <cell r="AN19">
            <v>0.07</v>
          </cell>
          <cell r="AO19">
            <v>0</v>
          </cell>
          <cell r="AT19">
            <v>38145</v>
          </cell>
        </row>
        <row r="20">
          <cell r="A20">
            <v>38162</v>
          </cell>
          <cell r="B20">
            <v>25.29729729729729</v>
          </cell>
          <cell r="C20">
            <v>50.88995035852178</v>
          </cell>
          <cell r="L20">
            <v>71.61</v>
          </cell>
          <cell r="M20">
            <v>412.01</v>
          </cell>
          <cell r="P20">
            <v>347.2440464502986</v>
          </cell>
          <cell r="Q20">
            <v>21.43</v>
          </cell>
          <cell r="R20">
            <v>202.37</v>
          </cell>
          <cell r="U20">
            <v>188.3711386946387</v>
          </cell>
          <cell r="V20">
            <v>15.300498063087993</v>
          </cell>
          <cell r="W20">
            <v>251.7571543426413</v>
          </cell>
          <cell r="Z20">
            <v>231.14291001952557</v>
          </cell>
          <cell r="AA20">
            <v>49.02498534168069</v>
          </cell>
          <cell r="AB20">
            <v>175.3004083859645</v>
          </cell>
          <cell r="AE20">
            <v>159.2606132682016</v>
          </cell>
          <cell r="AF20">
            <v>4.97</v>
          </cell>
          <cell r="AG20">
            <v>6.79</v>
          </cell>
          <cell r="AJ20">
            <v>6.79</v>
          </cell>
          <cell r="AL20">
            <v>38144</v>
          </cell>
          <cell r="AN20">
            <v>0.07</v>
          </cell>
          <cell r="AO20">
            <v>0.02</v>
          </cell>
          <cell r="AT20">
            <v>38146</v>
          </cell>
          <cell r="AW20">
            <v>292</v>
          </cell>
        </row>
        <row r="21">
          <cell r="A21">
            <v>38163</v>
          </cell>
          <cell r="B21">
            <v>29.08</v>
          </cell>
          <cell r="C21">
            <v>79.96995035852177</v>
          </cell>
          <cell r="G21">
            <v>19.46</v>
          </cell>
          <cell r="H21">
            <v>19.46</v>
          </cell>
          <cell r="L21">
            <v>70.07</v>
          </cell>
          <cell r="M21">
            <v>482.08</v>
          </cell>
          <cell r="P21">
            <v>392.01099089474303</v>
          </cell>
          <cell r="Q21">
            <v>19.15</v>
          </cell>
          <cell r="R21">
            <v>221.52</v>
          </cell>
          <cell r="U21">
            <v>203.69113869463868</v>
          </cell>
          <cell r="V21">
            <v>84.86842105263159</v>
          </cell>
          <cell r="W21">
            <v>336.6255753952729</v>
          </cell>
          <cell r="Z21">
            <v>306.1429100195256</v>
          </cell>
          <cell r="AA21">
            <v>23.733003708281824</v>
          </cell>
          <cell r="AB21">
            <v>199.0334120942463</v>
          </cell>
          <cell r="AE21">
            <v>179.6031878753003</v>
          </cell>
          <cell r="AF21">
            <v>14.9</v>
          </cell>
          <cell r="AG21">
            <v>21.69</v>
          </cell>
          <cell r="AJ21">
            <v>21.69</v>
          </cell>
          <cell r="AL21">
            <v>38145</v>
          </cell>
          <cell r="AN21">
            <v>0.02</v>
          </cell>
          <cell r="AO21">
            <v>0.04</v>
          </cell>
          <cell r="AT21">
            <v>38147</v>
          </cell>
          <cell r="AW21">
            <v>87</v>
          </cell>
        </row>
        <row r="22">
          <cell r="A22">
            <v>38164</v>
          </cell>
          <cell r="B22">
            <v>32.85906040268457</v>
          </cell>
          <cell r="C22">
            <v>112.82901076120635</v>
          </cell>
          <cell r="G22">
            <v>36.63</v>
          </cell>
          <cell r="H22">
            <v>56.09</v>
          </cell>
          <cell r="L22">
            <v>50.61</v>
          </cell>
          <cell r="M22">
            <v>532.6899999999999</v>
          </cell>
          <cell r="P22">
            <v>427.0486832024353</v>
          </cell>
          <cell r="Q22">
            <v>19.38</v>
          </cell>
          <cell r="R22">
            <v>240.9</v>
          </cell>
          <cell r="U22">
            <v>219.19513869463867</v>
          </cell>
          <cell r="V22">
            <v>71.43307086614172</v>
          </cell>
          <cell r="W22">
            <v>408.05864626141465</v>
          </cell>
          <cell r="Z22">
            <v>363.96968167306886</v>
          </cell>
          <cell r="AA22">
            <v>28.71505130655146</v>
          </cell>
          <cell r="AB22">
            <v>227.74846340079776</v>
          </cell>
          <cell r="AE22">
            <v>202.93416706187338</v>
          </cell>
          <cell r="AF22">
            <v>24.85</v>
          </cell>
          <cell r="AG22">
            <v>46.540000000000006</v>
          </cell>
          <cell r="AJ22">
            <v>44.88333333333334</v>
          </cell>
          <cell r="AL22">
            <v>38146</v>
          </cell>
          <cell r="AN22">
            <v>0.22</v>
          </cell>
          <cell r="AO22">
            <v>0.03</v>
          </cell>
          <cell r="AT22">
            <v>38148</v>
          </cell>
          <cell r="AW22">
            <v>628</v>
          </cell>
        </row>
        <row r="23">
          <cell r="A23">
            <v>38165</v>
          </cell>
          <cell r="B23">
            <v>43.69655172413793</v>
          </cell>
          <cell r="C23">
            <v>156.52556248534427</v>
          </cell>
          <cell r="G23">
            <v>57.27</v>
          </cell>
          <cell r="H23">
            <v>113.36000000000001</v>
          </cell>
          <cell r="L23">
            <v>65.94</v>
          </cell>
          <cell r="M23">
            <v>598.6299999999999</v>
          </cell>
          <cell r="P23">
            <v>476.5036832024353</v>
          </cell>
          <cell r="Q23">
            <v>64</v>
          </cell>
          <cell r="R23">
            <v>304.9</v>
          </cell>
          <cell r="U23">
            <v>271.08703058653055</v>
          </cell>
          <cell r="V23">
            <v>122.86907830415075</v>
          </cell>
          <cell r="W23">
            <v>530.9277245655654</v>
          </cell>
          <cell r="Z23">
            <v>456.1214904011819</v>
          </cell>
          <cell r="AA23">
            <v>44.151714739950044</v>
          </cell>
          <cell r="AB23">
            <v>271.9001781407478</v>
          </cell>
          <cell r="AE23">
            <v>237.27438963739007</v>
          </cell>
          <cell r="AF23">
            <v>21.31</v>
          </cell>
          <cell r="AG23">
            <v>67.85000000000001</v>
          </cell>
          <cell r="AJ23">
            <v>66.19333333333334</v>
          </cell>
          <cell r="AL23">
            <v>38147</v>
          </cell>
          <cell r="AN23">
            <v>0.03</v>
          </cell>
          <cell r="AO23">
            <v>0.05</v>
          </cell>
          <cell r="AT23">
            <v>38149</v>
          </cell>
          <cell r="AW23">
            <v>196</v>
          </cell>
        </row>
        <row r="24">
          <cell r="A24">
            <v>38166</v>
          </cell>
          <cell r="B24">
            <v>37.27520435967302</v>
          </cell>
          <cell r="C24">
            <v>193.80076684501728</v>
          </cell>
          <cell r="G24">
            <v>32</v>
          </cell>
          <cell r="H24">
            <v>145.36</v>
          </cell>
          <cell r="L24">
            <v>71.71</v>
          </cell>
          <cell r="M24">
            <v>670.3399999999999</v>
          </cell>
          <cell r="P24">
            <v>516.1328937287511</v>
          </cell>
          <cell r="Q24">
            <v>27.39</v>
          </cell>
          <cell r="R24">
            <v>332.28999999999996</v>
          </cell>
          <cell r="U24">
            <v>296.520602015102</v>
          </cell>
          <cell r="V24">
            <v>141.38048282896978</v>
          </cell>
          <cell r="W24">
            <v>672.3082073945352</v>
          </cell>
          <cell r="Z24">
            <v>573.6325410642218</v>
          </cell>
          <cell r="AA24">
            <v>51.935081148564294</v>
          </cell>
          <cell r="AB24">
            <v>323.8352592893121</v>
          </cell>
          <cell r="AE24">
            <v>271.2319426960667</v>
          </cell>
          <cell r="AF24">
            <v>39.05</v>
          </cell>
          <cell r="AG24">
            <v>106.9</v>
          </cell>
          <cell r="AJ24">
            <v>103.61625000000001</v>
          </cell>
          <cell r="AL24">
            <v>38148</v>
          </cell>
          <cell r="AN24">
            <v>0.36</v>
          </cell>
          <cell r="AO24">
            <v>0.08</v>
          </cell>
          <cell r="AT24">
            <v>38150</v>
          </cell>
          <cell r="AW24">
            <v>449</v>
          </cell>
        </row>
        <row r="25">
          <cell r="A25">
            <v>38167</v>
          </cell>
          <cell r="B25">
            <v>42.98507462686567</v>
          </cell>
          <cell r="C25">
            <v>236.78584147188295</v>
          </cell>
          <cell r="G25">
            <v>68.48</v>
          </cell>
          <cell r="H25">
            <v>213.84000000000003</v>
          </cell>
          <cell r="L25">
            <v>22.97</v>
          </cell>
          <cell r="M25">
            <v>693.31</v>
          </cell>
          <cell r="P25">
            <v>521.8753937287511</v>
          </cell>
          <cell r="Q25">
            <v>25.9</v>
          </cell>
          <cell r="R25">
            <v>358.18999999999994</v>
          </cell>
          <cell r="U25">
            <v>313.17060201510196</v>
          </cell>
          <cell r="V25">
            <v>190.85687837923126</v>
          </cell>
          <cell r="W25">
            <v>863.1650857737665</v>
          </cell>
          <cell r="Z25">
            <v>720.8649900996287</v>
          </cell>
          <cell r="AA25">
            <v>5.823933851615513</v>
          </cell>
          <cell r="AB25">
            <v>329.6591931409276</v>
          </cell>
          <cell r="AE25">
            <v>273.1732539799385</v>
          </cell>
          <cell r="AF25">
            <v>36.3</v>
          </cell>
          <cell r="AG25">
            <v>143.2</v>
          </cell>
          <cell r="AJ25">
            <v>133.31625</v>
          </cell>
          <cell r="AL25">
            <v>38149</v>
          </cell>
          <cell r="AN25">
            <v>0.7</v>
          </cell>
          <cell r="AO25">
            <v>0.08</v>
          </cell>
          <cell r="AT25">
            <v>38151</v>
          </cell>
          <cell r="AW25">
            <v>323</v>
          </cell>
        </row>
        <row r="26">
          <cell r="A26">
            <v>38168</v>
          </cell>
          <cell r="B26">
            <v>73.40329835082458</v>
          </cell>
          <cell r="C26">
            <v>310.18913982270755</v>
          </cell>
          <cell r="G26">
            <v>101.74</v>
          </cell>
          <cell r="H26">
            <v>315.58000000000004</v>
          </cell>
          <cell r="L26">
            <v>42.99</v>
          </cell>
          <cell r="M26">
            <v>736.3</v>
          </cell>
          <cell r="P26">
            <v>525.7835755469329</v>
          </cell>
          <cell r="Q26">
            <v>96.68</v>
          </cell>
          <cell r="R26">
            <v>454.86999999999995</v>
          </cell>
          <cell r="U26">
            <v>382.78020201510196</v>
          </cell>
          <cell r="V26">
            <v>72.15982768852064</v>
          </cell>
          <cell r="W26">
            <v>935.3249134622871</v>
          </cell>
          <cell r="Z26">
            <v>777.8332751168819</v>
          </cell>
          <cell r="AA26">
            <v>26.754195825850008</v>
          </cell>
          <cell r="AB26">
            <v>356.4133889667776</v>
          </cell>
          <cell r="AE26">
            <v>292.79299758556186</v>
          </cell>
          <cell r="AF26">
            <v>82.98</v>
          </cell>
          <cell r="AG26">
            <v>226.18</v>
          </cell>
          <cell r="AJ26">
            <v>193.51742647058825</v>
          </cell>
          <cell r="AL26">
            <v>38150</v>
          </cell>
          <cell r="AN26">
            <v>0.96</v>
          </cell>
          <cell r="AO26">
            <v>0.08</v>
          </cell>
          <cell r="AT26">
            <v>38152</v>
          </cell>
          <cell r="AW26">
            <v>598</v>
          </cell>
        </row>
        <row r="27">
          <cell r="A27">
            <v>38169</v>
          </cell>
          <cell r="B27">
            <v>86.76709154113558</v>
          </cell>
          <cell r="C27">
            <v>396.95623136384313</v>
          </cell>
          <cell r="G27">
            <v>85.22</v>
          </cell>
          <cell r="H27">
            <v>400.80000000000007</v>
          </cell>
          <cell r="L27">
            <v>103.9</v>
          </cell>
          <cell r="M27">
            <v>840.1999999999999</v>
          </cell>
          <cell r="P27">
            <v>572.8326321507064</v>
          </cell>
          <cell r="Q27">
            <v>102.13</v>
          </cell>
          <cell r="R27">
            <v>557</v>
          </cell>
          <cell r="U27">
            <v>465.6403906943473</v>
          </cell>
          <cell r="V27">
            <v>78.2186609137838</v>
          </cell>
          <cell r="W27">
            <v>1013.5435743760709</v>
          </cell>
          <cell r="Z27">
            <v>836.0812140952315</v>
          </cell>
          <cell r="AA27">
            <v>66.46940466327376</v>
          </cell>
          <cell r="AB27">
            <v>422.8827936300513</v>
          </cell>
          <cell r="AE27">
            <v>326.8798717718561</v>
          </cell>
          <cell r="AF27">
            <v>149.69</v>
          </cell>
          <cell r="AG27">
            <v>375.87</v>
          </cell>
          <cell r="AJ27">
            <v>313.92025255754476</v>
          </cell>
          <cell r="AL27">
            <v>38151</v>
          </cell>
          <cell r="AN27">
            <v>0.61</v>
          </cell>
          <cell r="AO27">
            <v>0.24</v>
          </cell>
          <cell r="AT27">
            <v>38153</v>
          </cell>
          <cell r="AW27">
            <v>780</v>
          </cell>
        </row>
        <row r="28">
          <cell r="A28">
            <v>38170</v>
          </cell>
          <cell r="B28">
            <v>59.689119170984455</v>
          </cell>
          <cell r="C28">
            <v>456.64535053482757</v>
          </cell>
          <cell r="G28">
            <v>104.66</v>
          </cell>
          <cell r="H28">
            <v>505.46000000000004</v>
          </cell>
          <cell r="L28">
            <v>66.6</v>
          </cell>
          <cell r="M28">
            <v>906.8</v>
          </cell>
          <cell r="P28">
            <v>612.4326321507065</v>
          </cell>
          <cell r="Q28">
            <v>63.47</v>
          </cell>
          <cell r="R28">
            <v>620.47</v>
          </cell>
          <cell r="U28">
            <v>509.162676408633</v>
          </cell>
          <cell r="V28">
            <v>190.08739228747788</v>
          </cell>
          <cell r="W28">
            <v>1203.6309666635489</v>
          </cell>
          <cell r="Z28">
            <v>989.2071689934776</v>
          </cell>
          <cell r="AA28">
            <v>12.246137647559074</v>
          </cell>
          <cell r="AB28">
            <v>435.1289312776104</v>
          </cell>
          <cell r="AE28">
            <v>333.8776647133184</v>
          </cell>
          <cell r="AF28">
            <v>269.63</v>
          </cell>
          <cell r="AG28">
            <v>645.5</v>
          </cell>
          <cell r="AJ28">
            <v>513.6461784834707</v>
          </cell>
          <cell r="AL28">
            <v>38152</v>
          </cell>
          <cell r="AN28">
            <v>0.27</v>
          </cell>
          <cell r="AO28">
            <v>0.4</v>
          </cell>
          <cell r="AT28">
            <v>38154</v>
          </cell>
          <cell r="AW28">
            <v>434</v>
          </cell>
        </row>
        <row r="29">
          <cell r="A29">
            <v>38171</v>
          </cell>
          <cell r="B29">
            <v>52.11796246648792</v>
          </cell>
          <cell r="C29">
            <v>508.7633130013155</v>
          </cell>
          <cell r="G29">
            <v>153.95</v>
          </cell>
          <cell r="H29">
            <v>659.4100000000001</v>
          </cell>
          <cell r="L29">
            <v>59.77</v>
          </cell>
          <cell r="M29">
            <v>966.5699999999999</v>
          </cell>
          <cell r="P29">
            <v>639.6008139688882</v>
          </cell>
          <cell r="Q29">
            <v>37.03</v>
          </cell>
          <cell r="R29">
            <v>657.5</v>
          </cell>
          <cell r="U29">
            <v>544.243729040212</v>
          </cell>
          <cell r="V29">
            <v>98.2755468892816</v>
          </cell>
          <cell r="W29">
            <v>1301.9065135528303</v>
          </cell>
          <cell r="Z29">
            <v>1047.1195448389471</v>
          </cell>
          <cell r="AA29">
            <v>13.365819700661332</v>
          </cell>
          <cell r="AB29">
            <v>448.4947509782717</v>
          </cell>
          <cell r="AE29">
            <v>338.8898471010664</v>
          </cell>
          <cell r="AF29">
            <v>248.95</v>
          </cell>
          <cell r="AG29">
            <v>894.45</v>
          </cell>
          <cell r="AJ29">
            <v>691.0027144311832</v>
          </cell>
          <cell r="AL29">
            <v>38153</v>
          </cell>
          <cell r="AN29">
            <v>0.21</v>
          </cell>
          <cell r="AO29">
            <v>0.9</v>
          </cell>
          <cell r="AT29">
            <v>38155</v>
          </cell>
          <cell r="AW29">
            <v>2940</v>
          </cell>
        </row>
        <row r="30">
          <cell r="A30">
            <v>38172</v>
          </cell>
          <cell r="B30">
            <v>72.57294429708224</v>
          </cell>
          <cell r="C30">
            <v>581.3362572983978</v>
          </cell>
          <cell r="G30">
            <v>191.24</v>
          </cell>
          <cell r="H30">
            <v>850.6500000000001</v>
          </cell>
          <cell r="L30">
            <v>43.12</v>
          </cell>
          <cell r="M30">
            <v>1009.6899999999999</v>
          </cell>
          <cell r="P30">
            <v>663.1208139688882</v>
          </cell>
          <cell r="Q30">
            <v>36.89</v>
          </cell>
          <cell r="R30">
            <v>694.39</v>
          </cell>
          <cell r="U30">
            <v>575.863729040212</v>
          </cell>
          <cell r="V30">
            <v>107.80418380675724</v>
          </cell>
          <cell r="W30">
            <v>1409.7106973595876</v>
          </cell>
          <cell r="Z30">
            <v>1114.4971597181705</v>
          </cell>
          <cell r="AA30">
            <v>70.8368271004528</v>
          </cell>
          <cell r="AB30">
            <v>519.3315780787245</v>
          </cell>
          <cell r="AE30">
            <v>382.35790009452603</v>
          </cell>
          <cell r="AF30">
            <v>242.63</v>
          </cell>
          <cell r="AG30">
            <v>1137.08</v>
          </cell>
          <cell r="AJ30">
            <v>897.4192815953623</v>
          </cell>
          <cell r="AL30">
            <v>38154</v>
          </cell>
          <cell r="AN30">
            <v>0.46</v>
          </cell>
          <cell r="AO30">
            <v>1.23</v>
          </cell>
          <cell r="AT30">
            <v>38156</v>
          </cell>
          <cell r="AW30">
            <v>10782</v>
          </cell>
        </row>
        <row r="31">
          <cell r="A31">
            <v>38173</v>
          </cell>
          <cell r="B31">
            <v>88.12933025404156</v>
          </cell>
          <cell r="C31">
            <v>669.4655875524393</v>
          </cell>
          <cell r="G31">
            <v>156.28</v>
          </cell>
          <cell r="H31">
            <v>1006.9300000000001</v>
          </cell>
          <cell r="L31">
            <v>58.97</v>
          </cell>
          <cell r="M31">
            <v>1068.6599999999999</v>
          </cell>
          <cell r="P31">
            <v>693.5569430011462</v>
          </cell>
          <cell r="Q31">
            <v>28.27</v>
          </cell>
          <cell r="R31">
            <v>722.66</v>
          </cell>
          <cell r="U31">
            <v>593.532479040212</v>
          </cell>
          <cell r="V31">
            <v>156.16317437632665</v>
          </cell>
          <cell r="W31">
            <v>1565.8738717359142</v>
          </cell>
          <cell r="Z31">
            <v>1214.368957284426</v>
          </cell>
          <cell r="AA31">
            <v>96.99740768712623</v>
          </cell>
          <cell r="AB31">
            <v>616.3289857658508</v>
          </cell>
          <cell r="AE31">
            <v>463.48300470557706</v>
          </cell>
          <cell r="AF31">
            <v>211.53</v>
          </cell>
          <cell r="AG31">
            <v>1348.61</v>
          </cell>
          <cell r="AJ31">
            <v>1016.2015123645931</v>
          </cell>
          <cell r="AL31">
            <v>38155</v>
          </cell>
          <cell r="AN31">
            <v>0.51</v>
          </cell>
          <cell r="AO31">
            <v>1.06</v>
          </cell>
          <cell r="AT31">
            <v>38157</v>
          </cell>
          <cell r="AW31">
            <v>3992</v>
          </cell>
        </row>
        <row r="32">
          <cell r="A32">
            <v>38174</v>
          </cell>
          <cell r="B32">
            <v>85.64315352697095</v>
          </cell>
          <cell r="C32">
            <v>755.1087410794103</v>
          </cell>
          <cell r="G32">
            <v>150.91</v>
          </cell>
          <cell r="H32">
            <v>1157.8400000000001</v>
          </cell>
          <cell r="L32">
            <v>37.62</v>
          </cell>
          <cell r="M32">
            <v>1106.2799999999997</v>
          </cell>
          <cell r="P32">
            <v>709.9134647402767</v>
          </cell>
          <cell r="Q32">
            <v>38</v>
          </cell>
          <cell r="R32">
            <v>760.66</v>
          </cell>
          <cell r="U32">
            <v>619.532479040212</v>
          </cell>
          <cell r="V32">
            <v>136.47019702385901</v>
          </cell>
          <cell r="W32">
            <v>1702.3440687597733</v>
          </cell>
          <cell r="Z32">
            <v>1309.538963103696</v>
          </cell>
          <cell r="AA32">
            <v>70.11928129246564</v>
          </cell>
          <cell r="AB32">
            <v>686.4482670583164</v>
          </cell>
          <cell r="AE32">
            <v>507.51139063340435</v>
          </cell>
          <cell r="AF32">
            <v>289.97</v>
          </cell>
          <cell r="AG32">
            <v>1638.58</v>
          </cell>
          <cell r="AJ32">
            <v>1198.047105584932</v>
          </cell>
          <cell r="AL32">
            <v>38156</v>
          </cell>
          <cell r="AN32">
            <v>0.49</v>
          </cell>
          <cell r="AO32">
            <v>0.58</v>
          </cell>
          <cell r="AT32">
            <v>38158</v>
          </cell>
          <cell r="AW32">
            <v>6729</v>
          </cell>
        </row>
        <row r="33">
          <cell r="A33">
            <v>38175</v>
          </cell>
          <cell r="B33">
            <v>140.10810810810807</v>
          </cell>
          <cell r="C33">
            <v>895.2168491875184</v>
          </cell>
          <cell r="G33">
            <v>98.18</v>
          </cell>
          <cell r="H33">
            <v>1256.0200000000002</v>
          </cell>
          <cell r="L33">
            <v>27.73</v>
          </cell>
          <cell r="M33">
            <v>1134.0099999999998</v>
          </cell>
          <cell r="P33">
            <v>716.8459647402767</v>
          </cell>
          <cell r="Q33">
            <v>106.22</v>
          </cell>
          <cell r="R33">
            <v>866.88</v>
          </cell>
          <cell r="U33">
            <v>710.3022972220302</v>
          </cell>
          <cell r="V33">
            <v>90.31421821754856</v>
          </cell>
          <cell r="W33">
            <v>1792.658286977322</v>
          </cell>
          <cell r="Z33">
            <v>1372.75891585598</v>
          </cell>
          <cell r="AA33">
            <v>77.70999530736745</v>
          </cell>
          <cell r="AB33">
            <v>764.1582623656839</v>
          </cell>
          <cell r="AE33">
            <v>564.9492132518933</v>
          </cell>
          <cell r="AF33">
            <v>213.52</v>
          </cell>
          <cell r="AG33">
            <v>1852.1</v>
          </cell>
          <cell r="AJ33">
            <v>1312.2554776779552</v>
          </cell>
          <cell r="AL33">
            <v>38157</v>
          </cell>
          <cell r="AN33">
            <v>1.25</v>
          </cell>
          <cell r="AO33">
            <v>0.31</v>
          </cell>
          <cell r="AT33">
            <v>38159</v>
          </cell>
          <cell r="AW33">
            <v>4291</v>
          </cell>
        </row>
        <row r="34">
          <cell r="A34">
            <v>38176</v>
          </cell>
          <cell r="B34">
            <v>91.2676056338028</v>
          </cell>
          <cell r="C34">
            <v>986.4844548213212</v>
          </cell>
          <cell r="G34">
            <v>173.62</v>
          </cell>
          <cell r="H34">
            <v>1429.6400000000003</v>
          </cell>
          <cell r="L34">
            <v>58.46</v>
          </cell>
          <cell r="M34">
            <v>1192.4699999999998</v>
          </cell>
          <cell r="P34">
            <v>737.5898357080187</v>
          </cell>
          <cell r="Q34">
            <v>71.8</v>
          </cell>
          <cell r="R34">
            <v>938.68</v>
          </cell>
          <cell r="U34">
            <v>775.264201983935</v>
          </cell>
          <cell r="V34">
            <v>161.98842939790018</v>
          </cell>
          <cell r="W34">
            <v>1954.6467163752222</v>
          </cell>
          <cell r="Z34">
            <v>1465.32373265478</v>
          </cell>
          <cell r="AA34">
            <v>146.49160942526737</v>
          </cell>
          <cell r="AB34">
            <v>910.6498717909512</v>
          </cell>
          <cell r="AE34">
            <v>662.6102862020715</v>
          </cell>
          <cell r="AF34">
            <v>94.34</v>
          </cell>
          <cell r="AG34">
            <v>1946.4399999999998</v>
          </cell>
          <cell r="AJ34">
            <v>1360.2530215376044</v>
          </cell>
          <cell r="AL34">
            <v>38158</v>
          </cell>
          <cell r="AN34">
            <v>0.68</v>
          </cell>
          <cell r="AO34">
            <v>0.45</v>
          </cell>
          <cell r="AT34">
            <v>38160</v>
          </cell>
          <cell r="AW34">
            <v>2732</v>
          </cell>
        </row>
        <row r="35">
          <cell r="A35">
            <v>38177</v>
          </cell>
          <cell r="B35">
            <v>48.257372654155496</v>
          </cell>
          <cell r="C35">
            <v>1034.7418274754766</v>
          </cell>
          <cell r="G35">
            <v>249.05</v>
          </cell>
          <cell r="H35">
            <v>1678.6900000000003</v>
          </cell>
          <cell r="L35">
            <v>56.47</v>
          </cell>
          <cell r="M35">
            <v>1248.9399999999998</v>
          </cell>
          <cell r="P35">
            <v>760.1778357080186</v>
          </cell>
          <cell r="Q35">
            <v>18.21</v>
          </cell>
          <cell r="R35">
            <v>956.89</v>
          </cell>
          <cell r="U35">
            <v>786.8523838021168</v>
          </cell>
          <cell r="V35">
            <v>107.24753743893648</v>
          </cell>
          <cell r="W35">
            <v>2061.8942538141587</v>
          </cell>
          <cell r="Z35">
            <v>1524.1368983471</v>
          </cell>
          <cell r="AA35">
            <v>161.58341775111043</v>
          </cell>
          <cell r="AB35">
            <v>1072.2332895420616</v>
          </cell>
          <cell r="AE35">
            <v>761.9167616949414</v>
          </cell>
          <cell r="AF35">
            <v>48</v>
          </cell>
          <cell r="AG35">
            <v>1994.4399999999998</v>
          </cell>
          <cell r="AJ35">
            <v>1388.3909525720871</v>
          </cell>
          <cell r="AL35">
            <v>38159</v>
          </cell>
          <cell r="AN35">
            <v>0.52</v>
          </cell>
          <cell r="AO35">
            <v>0.73</v>
          </cell>
          <cell r="AT35">
            <v>38161</v>
          </cell>
          <cell r="AW35">
            <v>6755</v>
          </cell>
        </row>
        <row r="36">
          <cell r="A36">
            <v>38178</v>
          </cell>
          <cell r="B36">
            <v>85.83941605839416</v>
          </cell>
          <cell r="C36">
            <v>1120.5812435338707</v>
          </cell>
          <cell r="G36">
            <v>229.77</v>
          </cell>
          <cell r="H36">
            <v>1908.4600000000003</v>
          </cell>
          <cell r="L36">
            <v>14.99</v>
          </cell>
          <cell r="M36">
            <v>1263.9299999999998</v>
          </cell>
          <cell r="P36">
            <v>765.7990857080187</v>
          </cell>
          <cell r="Q36">
            <v>13.39</v>
          </cell>
          <cell r="R36">
            <v>970.28</v>
          </cell>
          <cell r="U36">
            <v>794.5038123735454</v>
          </cell>
          <cell r="V36">
            <v>113.61195730785246</v>
          </cell>
          <cell r="W36">
            <v>2175.5062111220113</v>
          </cell>
          <cell r="Z36">
            <v>1590.410540110014</v>
          </cell>
          <cell r="AA36">
            <v>66.61224489795919</v>
          </cell>
          <cell r="AB36">
            <v>1138.8455344400209</v>
          </cell>
          <cell r="AE36">
            <v>801.1004351643292</v>
          </cell>
          <cell r="AF36">
            <v>104.28</v>
          </cell>
          <cell r="AG36">
            <v>2098.72</v>
          </cell>
          <cell r="AJ36">
            <v>1452.9452382863728</v>
          </cell>
          <cell r="AL36">
            <v>38160</v>
          </cell>
          <cell r="AN36">
            <v>0.79</v>
          </cell>
          <cell r="AO36">
            <v>0.77</v>
          </cell>
          <cell r="AT36">
            <v>38162</v>
          </cell>
          <cell r="AW36">
            <v>4751</v>
          </cell>
        </row>
        <row r="37">
          <cell r="A37">
            <v>38179</v>
          </cell>
          <cell r="B37">
            <v>71.7948717948718</v>
          </cell>
          <cell r="C37">
            <v>1192.3761153287426</v>
          </cell>
          <cell r="G37">
            <v>161.95</v>
          </cell>
          <cell r="H37">
            <v>2070.4100000000003</v>
          </cell>
          <cell r="L37">
            <v>26.07</v>
          </cell>
          <cell r="M37">
            <v>1289.9999999999998</v>
          </cell>
          <cell r="P37">
            <v>772.7510857080186</v>
          </cell>
          <cell r="Q37">
            <v>25.79</v>
          </cell>
          <cell r="R37">
            <v>996.0699999999999</v>
          </cell>
          <cell r="U37">
            <v>809.9778123735455</v>
          </cell>
          <cell r="V37">
            <v>54.37823571211044</v>
          </cell>
          <cell r="W37">
            <v>2229.8844468341217</v>
          </cell>
          <cell r="Z37">
            <v>1611.4601797405082</v>
          </cell>
          <cell r="AA37">
            <v>110.33641475269229</v>
          </cell>
          <cell r="AB37">
            <v>1249.181949192713</v>
          </cell>
          <cell r="AE37">
            <v>878.5006067072626</v>
          </cell>
          <cell r="AF37">
            <v>74.48</v>
          </cell>
          <cell r="AG37">
            <v>2173.2</v>
          </cell>
          <cell r="AJ37">
            <v>1500.943460508595</v>
          </cell>
          <cell r="AL37">
            <v>38161</v>
          </cell>
          <cell r="AN37">
            <v>1.3</v>
          </cell>
          <cell r="AO37">
            <v>2.02</v>
          </cell>
          <cell r="AT37">
            <v>38163</v>
          </cell>
          <cell r="AW37">
            <v>9626</v>
          </cell>
        </row>
        <row r="38">
          <cell r="A38">
            <v>38180</v>
          </cell>
          <cell r="B38">
            <v>34.468085106382986</v>
          </cell>
          <cell r="C38">
            <v>1226.8442004351255</v>
          </cell>
          <cell r="G38">
            <v>340.47</v>
          </cell>
          <cell r="H38">
            <v>2410.88</v>
          </cell>
          <cell r="L38">
            <v>48.56</v>
          </cell>
          <cell r="M38">
            <v>1338.5599999999997</v>
          </cell>
          <cell r="P38">
            <v>790.2326857080186</v>
          </cell>
          <cell r="Q38">
            <v>40.88</v>
          </cell>
          <cell r="R38">
            <v>1036.95</v>
          </cell>
          <cell r="U38">
            <v>845.0178123735454</v>
          </cell>
          <cell r="V38">
            <v>119.55314083389291</v>
          </cell>
          <cell r="W38">
            <v>2349.4375876680147</v>
          </cell>
          <cell r="Z38">
            <v>1676.5111534295381</v>
          </cell>
          <cell r="AA38">
            <v>115.0883991281182</v>
          </cell>
          <cell r="AB38">
            <v>1364.2703483208313</v>
          </cell>
          <cell r="AE38">
            <v>943.019860763935</v>
          </cell>
          <cell r="AF38">
            <v>56.05</v>
          </cell>
          <cell r="AG38">
            <v>2229.25</v>
          </cell>
          <cell r="AJ38">
            <v>1519.0772840380068</v>
          </cell>
          <cell r="AL38">
            <v>38162</v>
          </cell>
          <cell r="AN38">
            <v>0.84</v>
          </cell>
          <cell r="AO38">
            <v>2.14</v>
          </cell>
          <cell r="AT38">
            <v>38164</v>
          </cell>
          <cell r="AW38">
            <v>26010</v>
          </cell>
        </row>
        <row r="39">
          <cell r="A39">
            <v>38181</v>
          </cell>
          <cell r="B39">
            <v>26.145251396648035</v>
          </cell>
          <cell r="C39">
            <v>1252.9894518317735</v>
          </cell>
          <cell r="G39">
            <v>513.61</v>
          </cell>
          <cell r="H39">
            <v>2924.4900000000002</v>
          </cell>
          <cell r="L39">
            <v>10.1</v>
          </cell>
          <cell r="M39">
            <v>1348.6599999999996</v>
          </cell>
          <cell r="P39">
            <v>792.2526857080186</v>
          </cell>
          <cell r="Q39">
            <v>68.31</v>
          </cell>
          <cell r="R39">
            <v>1105.26</v>
          </cell>
          <cell r="U39">
            <v>905.9429475086806</v>
          </cell>
          <cell r="V39">
            <v>80.01445608962774</v>
          </cell>
          <cell r="W39">
            <v>2429.4520437576425</v>
          </cell>
          <cell r="Z39">
            <v>1717.4941675242255</v>
          </cell>
          <cell r="AA39">
            <v>31.854883309368432</v>
          </cell>
          <cell r="AB39">
            <v>1396.1252316301998</v>
          </cell>
          <cell r="AE39">
            <v>955.7618140876823</v>
          </cell>
          <cell r="AF39">
            <v>35.92</v>
          </cell>
          <cell r="AG39">
            <v>2265.17</v>
          </cell>
          <cell r="AJ39">
            <v>1530.4204419327436</v>
          </cell>
          <cell r="AL39">
            <v>38163</v>
          </cell>
          <cell r="AN39">
            <v>0.49</v>
          </cell>
          <cell r="AO39">
            <v>2.19</v>
          </cell>
          <cell r="AT39">
            <v>38165</v>
          </cell>
          <cell r="AW39">
            <v>8794</v>
          </cell>
        </row>
        <row r="40">
          <cell r="A40">
            <v>38182</v>
          </cell>
          <cell r="B40">
            <v>37.73793103448275</v>
          </cell>
          <cell r="C40">
            <v>1290.7273828662562</v>
          </cell>
          <cell r="G40">
            <v>498.81</v>
          </cell>
          <cell r="H40">
            <v>3423.3</v>
          </cell>
          <cell r="L40">
            <v>11.14</v>
          </cell>
          <cell r="M40">
            <v>1359.7999999999997</v>
          </cell>
          <cell r="P40">
            <v>797.8226857080186</v>
          </cell>
          <cell r="Q40">
            <v>90.41</v>
          </cell>
          <cell r="R40">
            <v>1195.67</v>
          </cell>
          <cell r="U40">
            <v>987.8237022256617</v>
          </cell>
          <cell r="V40">
            <v>16.684690251815233</v>
          </cell>
          <cell r="W40">
            <v>2446.1367340094575</v>
          </cell>
          <cell r="Z40">
            <v>1729.1734507004962</v>
          </cell>
          <cell r="AA40">
            <v>25.085427135678387</v>
          </cell>
          <cell r="AB40">
            <v>1421.2106587658782</v>
          </cell>
          <cell r="AE40">
            <v>971.1990000173305</v>
          </cell>
          <cell r="AF40">
            <v>87.72</v>
          </cell>
          <cell r="AG40">
            <v>2352.89</v>
          </cell>
          <cell r="AJ40">
            <v>1565.177423064819</v>
          </cell>
          <cell r="AL40">
            <v>38164</v>
          </cell>
          <cell r="AN40">
            <v>1.07</v>
          </cell>
          <cell r="AO40">
            <v>1.27</v>
          </cell>
          <cell r="AT40">
            <v>38166</v>
          </cell>
          <cell r="AW40">
            <v>8735</v>
          </cell>
        </row>
        <row r="41">
          <cell r="A41">
            <v>38183</v>
          </cell>
          <cell r="B41">
            <v>50.10309278350515</v>
          </cell>
          <cell r="C41">
            <v>1340.8304756497614</v>
          </cell>
          <cell r="G41">
            <v>346.52</v>
          </cell>
          <cell r="H41">
            <v>3769.82</v>
          </cell>
          <cell r="L41">
            <v>20.78</v>
          </cell>
          <cell r="M41">
            <v>1380.5799999999997</v>
          </cell>
          <cell r="P41">
            <v>807.2681402534732</v>
          </cell>
          <cell r="Q41">
            <v>91.22</v>
          </cell>
          <cell r="R41">
            <v>1286.89</v>
          </cell>
          <cell r="U41">
            <v>1070.1005649707597</v>
          </cell>
          <cell r="V41">
            <v>23.411217875231884</v>
          </cell>
          <cell r="W41">
            <v>2469.5479518846896</v>
          </cell>
          <cell r="Z41">
            <v>1736.3769023544137</v>
          </cell>
          <cell r="AA41">
            <v>53.048780487804876</v>
          </cell>
          <cell r="AB41">
            <v>1474.259439253683</v>
          </cell>
          <cell r="AE41">
            <v>998.6380244075744</v>
          </cell>
          <cell r="AF41">
            <v>63.42</v>
          </cell>
          <cell r="AG41">
            <v>2416.31</v>
          </cell>
          <cell r="AJ41">
            <v>1596.8874230648191</v>
          </cell>
          <cell r="AL41">
            <v>38165</v>
          </cell>
          <cell r="AN41">
            <v>0.64</v>
          </cell>
          <cell r="AO41">
            <v>0.72</v>
          </cell>
          <cell r="AT41">
            <v>38167</v>
          </cell>
          <cell r="AW41">
            <v>12409</v>
          </cell>
        </row>
        <row r="42">
          <cell r="A42">
            <v>38184</v>
          </cell>
          <cell r="B42">
            <v>38.6058981233244</v>
          </cell>
          <cell r="C42">
            <v>1379.4363737730857</v>
          </cell>
          <cell r="G42">
            <v>373.9</v>
          </cell>
          <cell r="H42">
            <v>4143.72</v>
          </cell>
          <cell r="L42">
            <v>55.46</v>
          </cell>
          <cell r="M42">
            <v>1436.0399999999997</v>
          </cell>
          <cell r="P42">
            <v>834.9981402534733</v>
          </cell>
          <cell r="Q42">
            <v>33.82</v>
          </cell>
          <cell r="R42">
            <v>1320.71</v>
          </cell>
          <cell r="U42">
            <v>1094.5261205263153</v>
          </cell>
          <cell r="V42">
            <v>22.853688029020557</v>
          </cell>
          <cell r="W42">
            <v>2492.4016399137104</v>
          </cell>
          <cell r="Z42">
            <v>1742.9065275055625</v>
          </cell>
          <cell r="AA42">
            <v>29.48275862068966</v>
          </cell>
          <cell r="AB42">
            <v>1503.7421978743728</v>
          </cell>
          <cell r="AE42">
            <v>1018.8104382006779</v>
          </cell>
          <cell r="AF42">
            <v>73.82</v>
          </cell>
          <cell r="AG42">
            <v>2490.13</v>
          </cell>
          <cell r="AJ42">
            <v>1627.4957157477459</v>
          </cell>
          <cell r="AL42">
            <v>38166</v>
          </cell>
          <cell r="AN42">
            <v>0.41</v>
          </cell>
          <cell r="AO42">
            <v>1.21</v>
          </cell>
          <cell r="AT42">
            <v>38168</v>
          </cell>
          <cell r="AW42">
            <v>15697</v>
          </cell>
        </row>
        <row r="43">
          <cell r="A43">
            <v>38185</v>
          </cell>
          <cell r="B43">
            <v>55.6701030927835</v>
          </cell>
          <cell r="C43">
            <v>1435.1064768658691</v>
          </cell>
          <cell r="G43">
            <v>400.3</v>
          </cell>
          <cell r="H43">
            <v>4544.02</v>
          </cell>
          <cell r="L43">
            <v>21.53</v>
          </cell>
          <cell r="M43">
            <v>1457.5699999999997</v>
          </cell>
          <cell r="P43">
            <v>844.7845038898369</v>
          </cell>
          <cell r="Q43">
            <v>22.31</v>
          </cell>
          <cell r="R43">
            <v>1343.02</v>
          </cell>
          <cell r="U43">
            <v>1111.2586205263153</v>
          </cell>
          <cell r="V43">
            <v>55.2216348650484</v>
          </cell>
          <cell r="W43">
            <v>2547.623274778759</v>
          </cell>
          <cell r="Z43">
            <v>1770.5173449380868</v>
          </cell>
          <cell r="AA43">
            <v>56.57142857142857</v>
          </cell>
          <cell r="AB43">
            <v>1560.3136264458014</v>
          </cell>
          <cell r="AE43">
            <v>1054.810438200678</v>
          </cell>
          <cell r="AF43">
            <v>75.83</v>
          </cell>
          <cell r="AG43">
            <v>2565.96</v>
          </cell>
          <cell r="AJ43">
            <v>1668.707672269485</v>
          </cell>
          <cell r="AL43">
            <v>38167</v>
          </cell>
          <cell r="AN43">
            <v>0.53</v>
          </cell>
          <cell r="AO43">
            <v>0.89</v>
          </cell>
          <cell r="AT43">
            <v>38169</v>
          </cell>
          <cell r="AW43">
            <v>6848</v>
          </cell>
        </row>
        <row r="44">
          <cell r="A44">
            <v>38186</v>
          </cell>
          <cell r="B44">
            <v>36.52870493991989</v>
          </cell>
          <cell r="C44">
            <v>1471.635181805789</v>
          </cell>
          <cell r="G44">
            <v>251.55</v>
          </cell>
          <cell r="H44">
            <v>4795.570000000001</v>
          </cell>
          <cell r="L44">
            <v>27.38</v>
          </cell>
          <cell r="M44">
            <v>1484.9499999999998</v>
          </cell>
          <cell r="P44">
            <v>856.5187896041226</v>
          </cell>
          <cell r="Q44">
            <v>47.65</v>
          </cell>
          <cell r="R44">
            <v>1390.67</v>
          </cell>
          <cell r="U44">
            <v>1144.2470820647768</v>
          </cell>
          <cell r="V44">
            <v>0</v>
          </cell>
          <cell r="W44">
            <v>2547.623274778759</v>
          </cell>
          <cell r="Z44">
            <v>1770.5173449380868</v>
          </cell>
          <cell r="AA44">
            <v>68.12805551174895</v>
          </cell>
          <cell r="AB44">
            <v>1628.4416819575504</v>
          </cell>
          <cell r="AE44">
            <v>1107.6096812222834</v>
          </cell>
          <cell r="AF44">
            <v>56.94</v>
          </cell>
          <cell r="AG44">
            <v>2622.9</v>
          </cell>
          <cell r="AJ44">
            <v>1713.5694904513032</v>
          </cell>
          <cell r="AL44">
            <v>38168</v>
          </cell>
          <cell r="AN44">
            <v>0.51</v>
          </cell>
          <cell r="AO44">
            <v>0.84</v>
          </cell>
          <cell r="AT44">
            <v>38170</v>
          </cell>
          <cell r="AW44">
            <v>5701</v>
          </cell>
        </row>
        <row r="45">
          <cell r="A45">
            <v>38187</v>
          </cell>
          <cell r="B45">
            <v>54.44589308996089</v>
          </cell>
          <cell r="C45">
            <v>1526.08107489575</v>
          </cell>
          <cell r="G45">
            <v>55.77</v>
          </cell>
          <cell r="H45">
            <v>4851.340000000001</v>
          </cell>
          <cell r="L45">
            <v>30.91</v>
          </cell>
          <cell r="M45">
            <v>1515.86</v>
          </cell>
          <cell r="P45">
            <v>878.3376131335344</v>
          </cell>
          <cell r="Q45">
            <v>25.85</v>
          </cell>
          <cell r="R45">
            <v>1416.52</v>
          </cell>
          <cell r="U45">
            <v>1160.864939207634</v>
          </cell>
          <cell r="V45">
            <v>15.995852927018923</v>
          </cell>
          <cell r="W45">
            <v>2563.619127705778</v>
          </cell>
          <cell r="Z45">
            <v>1780.1148566942982</v>
          </cell>
          <cell r="AA45">
            <v>71.05522862677729</v>
          </cell>
          <cell r="AB45">
            <v>1699.4969105843277</v>
          </cell>
          <cell r="AE45">
            <v>1159.71684888192</v>
          </cell>
          <cell r="AF45">
            <v>26.96</v>
          </cell>
          <cell r="AG45">
            <v>2649.86</v>
          </cell>
          <cell r="AJ45">
            <v>1728.7344904513031</v>
          </cell>
          <cell r="AL45">
            <v>38169</v>
          </cell>
          <cell r="AN45">
            <v>0.44</v>
          </cell>
          <cell r="AO45">
            <v>0.68</v>
          </cell>
          <cell r="AT45">
            <v>38171</v>
          </cell>
          <cell r="AW45">
            <v>2637</v>
          </cell>
        </row>
        <row r="46">
          <cell r="A46">
            <v>38188</v>
          </cell>
          <cell r="B46">
            <v>34.98721227621484</v>
          </cell>
          <cell r="C46">
            <v>1561.0682871719648</v>
          </cell>
          <cell r="G46">
            <v>46.81</v>
          </cell>
          <cell r="H46">
            <v>4898.1500000000015</v>
          </cell>
          <cell r="L46">
            <v>18.9</v>
          </cell>
          <cell r="M46">
            <v>1534.76</v>
          </cell>
          <cell r="P46">
            <v>887.7876131335345</v>
          </cell>
          <cell r="Q46">
            <v>11.08</v>
          </cell>
          <cell r="R46">
            <v>1427.6</v>
          </cell>
          <cell r="U46">
            <v>1168.2516058743008</v>
          </cell>
          <cell r="V46">
            <v>32.000370374657116</v>
          </cell>
          <cell r="W46">
            <v>2595.619498080435</v>
          </cell>
          <cell r="Z46">
            <v>1804.115134475291</v>
          </cell>
          <cell r="AA46">
            <v>23.49495879178346</v>
          </cell>
          <cell r="AB46">
            <v>1722.991869376111</v>
          </cell>
          <cell r="AE46">
            <v>1179.5971986288137</v>
          </cell>
          <cell r="AF46">
            <v>24.83</v>
          </cell>
          <cell r="AG46">
            <v>2674.69</v>
          </cell>
          <cell r="AJ46">
            <v>1741.97715711797</v>
          </cell>
          <cell r="AL46">
            <v>38170</v>
          </cell>
          <cell r="AN46">
            <v>0.8</v>
          </cell>
          <cell r="AO46">
            <v>0.63</v>
          </cell>
          <cell r="AT46">
            <v>38172</v>
          </cell>
          <cell r="AW46">
            <v>4998</v>
          </cell>
        </row>
        <row r="47">
          <cell r="A47">
            <v>38189</v>
          </cell>
          <cell r="B47">
            <v>35.303225806451614</v>
          </cell>
          <cell r="C47">
            <v>1596.3715129784164</v>
          </cell>
          <cell r="G47">
            <v>95.13</v>
          </cell>
          <cell r="H47">
            <v>4993.280000000002</v>
          </cell>
          <cell r="L47">
            <v>7.93</v>
          </cell>
          <cell r="M47">
            <v>1542.69</v>
          </cell>
          <cell r="P47">
            <v>893.7351131335345</v>
          </cell>
          <cell r="Q47">
            <v>35.93</v>
          </cell>
          <cell r="R47">
            <v>1463.53</v>
          </cell>
          <cell r="U47">
            <v>1194.7263427164062</v>
          </cell>
          <cell r="V47">
            <v>31.00035880044908</v>
          </cell>
          <cell r="W47">
            <v>2626.619856880884</v>
          </cell>
          <cell r="Z47">
            <v>1826.1153891078677</v>
          </cell>
          <cell r="AA47">
            <v>16.552041226843425</v>
          </cell>
          <cell r="AB47">
            <v>1739.5439106029544</v>
          </cell>
          <cell r="AE47">
            <v>1192.8388316102885</v>
          </cell>
          <cell r="AF47">
            <v>18.53</v>
          </cell>
          <cell r="AG47">
            <v>2693.2200000000003</v>
          </cell>
          <cell r="AJ47">
            <v>1753.768975299788</v>
          </cell>
          <cell r="AL47">
            <v>38171</v>
          </cell>
          <cell r="AN47">
            <v>0.44</v>
          </cell>
          <cell r="AO47">
            <v>0.48</v>
          </cell>
          <cell r="AT47">
            <v>38173</v>
          </cell>
          <cell r="AW47">
            <v>3837</v>
          </cell>
        </row>
        <row r="48">
          <cell r="A48">
            <v>38190</v>
          </cell>
          <cell r="B48">
            <v>39.47780678851176</v>
          </cell>
          <cell r="C48">
            <v>1635.8493197669281</v>
          </cell>
          <cell r="G48">
            <v>88.71</v>
          </cell>
          <cell r="H48">
            <v>5081.990000000002</v>
          </cell>
          <cell r="L48">
            <v>14.77</v>
          </cell>
          <cell r="M48">
            <v>1557.46</v>
          </cell>
          <cell r="P48">
            <v>901.1201131335345</v>
          </cell>
          <cell r="Q48">
            <v>31.43</v>
          </cell>
          <cell r="R48">
            <v>1494.96</v>
          </cell>
          <cell r="U48">
            <v>1215.0634015399355</v>
          </cell>
          <cell r="V48">
            <v>28.000324077824978</v>
          </cell>
          <cell r="W48">
            <v>2654.620180958709</v>
          </cell>
          <cell r="Z48">
            <v>1850.1156668888605</v>
          </cell>
          <cell r="AA48">
            <v>16.47178444331469</v>
          </cell>
          <cell r="AB48">
            <v>1756.015695046269</v>
          </cell>
          <cell r="AE48">
            <v>1207.4804177821238</v>
          </cell>
          <cell r="AF48">
            <v>5.19</v>
          </cell>
          <cell r="AG48">
            <v>2698.4100000000003</v>
          </cell>
          <cell r="AJ48">
            <v>1757.228975299788</v>
          </cell>
          <cell r="AL48">
            <v>38172</v>
          </cell>
          <cell r="AN48">
            <v>0.36</v>
          </cell>
          <cell r="AO48">
            <v>0.29</v>
          </cell>
          <cell r="AT48">
            <v>38174</v>
          </cell>
          <cell r="AW48">
            <v>772</v>
          </cell>
        </row>
        <row r="49">
          <cell r="A49">
            <v>38191</v>
          </cell>
          <cell r="B49">
            <v>35.33</v>
          </cell>
          <cell r="C49">
            <v>1671.179319766928</v>
          </cell>
          <cell r="G49">
            <v>82.29</v>
          </cell>
          <cell r="H49">
            <v>5164.280000000002</v>
          </cell>
          <cell r="L49">
            <v>15.55</v>
          </cell>
          <cell r="M49">
            <v>1573.01</v>
          </cell>
          <cell r="P49">
            <v>910.8388631335345</v>
          </cell>
          <cell r="Q49">
            <v>15.94</v>
          </cell>
          <cell r="R49">
            <v>1510.9</v>
          </cell>
          <cell r="U49">
            <v>1231.0034015399356</v>
          </cell>
          <cell r="V49">
            <v>29.00033565203301</v>
          </cell>
          <cell r="W49">
            <v>2683.620516610742</v>
          </cell>
          <cell r="Z49">
            <v>1874.1159446698532</v>
          </cell>
          <cell r="AA49">
            <v>33.98405962115723</v>
          </cell>
          <cell r="AB49">
            <v>1789.9997546674263</v>
          </cell>
          <cell r="AE49">
            <v>1237.887207969475</v>
          </cell>
          <cell r="AF49">
            <v>4.97</v>
          </cell>
          <cell r="AG49">
            <v>2703.38</v>
          </cell>
          <cell r="AJ49">
            <v>1760.5423086331214</v>
          </cell>
          <cell r="AL49">
            <v>38173</v>
          </cell>
          <cell r="AN49">
            <v>0.32</v>
          </cell>
          <cell r="AO49">
            <v>0.21</v>
          </cell>
          <cell r="AT49">
            <v>38175</v>
          </cell>
          <cell r="AW49">
            <v>820</v>
          </cell>
        </row>
        <row r="50">
          <cell r="A50">
            <v>38192</v>
          </cell>
          <cell r="B50">
            <v>31.184713375796182</v>
          </cell>
          <cell r="C50">
            <v>1702.3640331427243</v>
          </cell>
          <cell r="G50">
            <v>71.04</v>
          </cell>
          <cell r="H50">
            <v>5235.3200000000015</v>
          </cell>
          <cell r="L50">
            <v>13.55</v>
          </cell>
          <cell r="M50">
            <v>1586.56</v>
          </cell>
          <cell r="P50">
            <v>919.3076131335345</v>
          </cell>
          <cell r="Q50">
            <v>26.33</v>
          </cell>
          <cell r="R50">
            <v>1537.23</v>
          </cell>
          <cell r="U50">
            <v>1255.4526872542212</v>
          </cell>
          <cell r="V50">
            <v>9.015730571570188</v>
          </cell>
          <cell r="W50">
            <v>2692.636247182312</v>
          </cell>
          <cell r="Z50">
            <v>1883.1316752414234</v>
          </cell>
          <cell r="AA50">
            <v>29.53074108327636</v>
          </cell>
          <cell r="AB50">
            <v>1819.5304957507026</v>
          </cell>
          <cell r="AE50">
            <v>1262.2066418027614</v>
          </cell>
          <cell r="AF50">
            <v>13.24</v>
          </cell>
          <cell r="AG50">
            <v>2716.62</v>
          </cell>
          <cell r="AJ50">
            <v>1770.4723086331214</v>
          </cell>
          <cell r="AL50">
            <v>38174</v>
          </cell>
          <cell r="AN50">
            <v>0.23</v>
          </cell>
          <cell r="AO50">
            <v>0.15</v>
          </cell>
          <cell r="AT50">
            <v>38176</v>
          </cell>
          <cell r="AW50">
            <v>1908</v>
          </cell>
        </row>
        <row r="51">
          <cell r="A51">
            <v>38193</v>
          </cell>
          <cell r="B51">
            <v>31.53284671532847</v>
          </cell>
          <cell r="C51">
            <v>1733.896879858053</v>
          </cell>
          <cell r="G51">
            <v>49.32</v>
          </cell>
          <cell r="H51">
            <v>5284.640000000001</v>
          </cell>
          <cell r="L51">
            <v>20.08</v>
          </cell>
          <cell r="M51">
            <v>1606.6399999999999</v>
          </cell>
          <cell r="P51">
            <v>935.7367040426253</v>
          </cell>
          <cell r="Q51">
            <v>21.4</v>
          </cell>
          <cell r="R51">
            <v>1558.63</v>
          </cell>
          <cell r="U51">
            <v>1275.0693539208878</v>
          </cell>
          <cell r="V51">
            <v>20.996354799513988</v>
          </cell>
          <cell r="W51">
            <v>2713.632601981826</v>
          </cell>
          <cell r="Z51">
            <v>1900.6286375743518</v>
          </cell>
          <cell r="AA51">
            <v>34.02579501821405</v>
          </cell>
          <cell r="AB51">
            <v>1853.5562907689166</v>
          </cell>
          <cell r="AE51">
            <v>1292.5868159261668</v>
          </cell>
          <cell r="AF51">
            <v>21.52</v>
          </cell>
          <cell r="AG51">
            <v>2738.14</v>
          </cell>
          <cell r="AJ51">
            <v>1787.0261547869675</v>
          </cell>
          <cell r="AL51">
            <v>38175</v>
          </cell>
          <cell r="AN51">
            <v>0.28</v>
          </cell>
          <cell r="AO51">
            <v>0.2</v>
          </cell>
          <cell r="AT51">
            <v>38177</v>
          </cell>
          <cell r="AW51">
            <v>1113</v>
          </cell>
        </row>
        <row r="52">
          <cell r="A52">
            <v>38194</v>
          </cell>
          <cell r="B52">
            <v>18.701298701298704</v>
          </cell>
          <cell r="C52">
            <v>1752.5981785593517</v>
          </cell>
          <cell r="G52">
            <v>19.32</v>
          </cell>
          <cell r="H52">
            <v>5303.960000000001</v>
          </cell>
          <cell r="L52">
            <v>14.77</v>
          </cell>
          <cell r="M52">
            <v>1621.4099999999999</v>
          </cell>
          <cell r="P52">
            <v>948.6604540426254</v>
          </cell>
          <cell r="Q52">
            <v>24.77</v>
          </cell>
          <cell r="R52">
            <v>1583.4</v>
          </cell>
          <cell r="U52">
            <v>1299.8393539208878</v>
          </cell>
          <cell r="V52">
            <v>23.0002662067848</v>
          </cell>
          <cell r="W52">
            <v>2736.632868188611</v>
          </cell>
          <cell r="Z52">
            <v>1918.6288459100965</v>
          </cell>
          <cell r="AA52">
            <v>36.000416671489255</v>
          </cell>
          <cell r="AB52">
            <v>1889.556707440406</v>
          </cell>
          <cell r="AE52">
            <v>1318.5871168555757</v>
          </cell>
          <cell r="AF52">
            <v>36.41</v>
          </cell>
          <cell r="AG52">
            <v>2774.5499999999997</v>
          </cell>
          <cell r="AJ52">
            <v>1815.1611547869675</v>
          </cell>
          <cell r="AL52">
            <v>38176</v>
          </cell>
          <cell r="AN52">
            <v>0.24</v>
          </cell>
          <cell r="AT52">
            <v>38178</v>
          </cell>
          <cell r="AW52">
            <v>2319</v>
          </cell>
        </row>
        <row r="53">
          <cell r="A53">
            <v>38195</v>
          </cell>
          <cell r="B53">
            <v>6.016713091922007</v>
          </cell>
          <cell r="C53">
            <v>1758.6148916512736</v>
          </cell>
          <cell r="G53">
            <v>45.29</v>
          </cell>
          <cell r="H53">
            <v>5349.250000000001</v>
          </cell>
          <cell r="L53">
            <v>13.87</v>
          </cell>
          <cell r="M53">
            <v>1635.2799999999997</v>
          </cell>
          <cell r="P53">
            <v>959.0629540426254</v>
          </cell>
          <cell r="Q53">
            <v>0</v>
          </cell>
          <cell r="R53">
            <v>1583.4</v>
          </cell>
          <cell r="U53">
            <v>1299.8393539208878</v>
          </cell>
          <cell r="V53">
            <v>26.000300929408905</v>
          </cell>
          <cell r="W53">
            <v>2762.63316911802</v>
          </cell>
          <cell r="Z53">
            <v>1939.9018193977947</v>
          </cell>
          <cell r="AA53">
            <v>23.0002662067848</v>
          </cell>
          <cell r="AB53">
            <v>1912.5569736471907</v>
          </cell>
          <cell r="AE53">
            <v>1340.5873714881525</v>
          </cell>
          <cell r="AF53">
            <v>14.76</v>
          </cell>
          <cell r="AG53">
            <v>2789.31</v>
          </cell>
          <cell r="AJ53">
            <v>1829.9211547869675</v>
          </cell>
          <cell r="AL53">
            <v>38177</v>
          </cell>
          <cell r="AN53">
            <v>0.09</v>
          </cell>
          <cell r="AT53">
            <v>38179</v>
          </cell>
          <cell r="AW53">
            <v>932</v>
          </cell>
        </row>
        <row r="54">
          <cell r="A54">
            <v>38196</v>
          </cell>
          <cell r="B54">
            <v>8.921933085501859</v>
          </cell>
          <cell r="C54">
            <v>1767.5368247367755</v>
          </cell>
          <cell r="G54">
            <v>27.65</v>
          </cell>
          <cell r="H54">
            <v>5376.900000000001</v>
          </cell>
          <cell r="L54">
            <v>0</v>
          </cell>
          <cell r="M54">
            <v>1635.2799999999997</v>
          </cell>
          <cell r="P54">
            <v>959.0629540426254</v>
          </cell>
          <cell r="Q54">
            <v>5.12</v>
          </cell>
          <cell r="R54">
            <v>1588.52</v>
          </cell>
          <cell r="U54">
            <v>1304.9593539208877</v>
          </cell>
          <cell r="V54">
            <v>13.000150464704452</v>
          </cell>
          <cell r="W54">
            <v>2775.633319582724</v>
          </cell>
          <cell r="Z54">
            <v>1950.7352781183818</v>
          </cell>
          <cell r="AA54">
            <v>20.000231484160697</v>
          </cell>
          <cell r="AB54">
            <v>1932.5572051313513</v>
          </cell>
          <cell r="AE54">
            <v>1359.5875913981051</v>
          </cell>
          <cell r="AF54">
            <v>21.52</v>
          </cell>
          <cell r="AG54">
            <v>2810.83</v>
          </cell>
          <cell r="AJ54">
            <v>1843.1642317100443</v>
          </cell>
          <cell r="AL54">
            <v>38178</v>
          </cell>
          <cell r="AN54">
            <v>0.11</v>
          </cell>
          <cell r="AT54">
            <v>38180</v>
          </cell>
          <cell r="AW54">
            <v>1836</v>
          </cell>
        </row>
        <row r="55">
          <cell r="A55">
            <v>38197</v>
          </cell>
          <cell r="B55">
            <v>5.230024213075061</v>
          </cell>
          <cell r="C55">
            <v>1772.7668489498506</v>
          </cell>
          <cell r="G55">
            <v>30.33</v>
          </cell>
          <cell r="H55">
            <v>5407.2300000000005</v>
          </cell>
          <cell r="L55">
            <v>0</v>
          </cell>
          <cell r="M55">
            <v>1635.2799999999997</v>
          </cell>
          <cell r="P55">
            <v>959.0629540426254</v>
          </cell>
          <cell r="Q55">
            <v>12</v>
          </cell>
          <cell r="R55">
            <v>1600.52</v>
          </cell>
          <cell r="U55">
            <v>1314.9593539208877</v>
          </cell>
          <cell r="V55">
            <v>15.000173613120523</v>
          </cell>
          <cell r="W55">
            <v>2790.6334931958445</v>
          </cell>
          <cell r="Z55">
            <v>1960.7353938604622</v>
          </cell>
          <cell r="AA55">
            <v>33.00038194886515</v>
          </cell>
          <cell r="AB55">
            <v>1965.5575870802165</v>
          </cell>
          <cell r="AE55">
            <v>1392.5879733469703</v>
          </cell>
          <cell r="AF55">
            <v>13.24</v>
          </cell>
          <cell r="AG55">
            <v>2824.0699999999997</v>
          </cell>
          <cell r="AJ55">
            <v>1851.4392317100444</v>
          </cell>
          <cell r="AL55">
            <v>38179</v>
          </cell>
          <cell r="AN55">
            <v>0.15</v>
          </cell>
          <cell r="AT55">
            <v>38181</v>
          </cell>
          <cell r="AW55">
            <v>1051</v>
          </cell>
        </row>
        <row r="56">
          <cell r="A56">
            <v>38198</v>
          </cell>
          <cell r="C56">
            <v>1772.7668489498506</v>
          </cell>
          <cell r="G56">
            <v>33</v>
          </cell>
          <cell r="H56">
            <v>5440.2300000000005</v>
          </cell>
          <cell r="L56">
            <v>2</v>
          </cell>
          <cell r="M56">
            <v>1637.2799999999997</v>
          </cell>
          <cell r="P56">
            <v>961.0629540426254</v>
          </cell>
          <cell r="Q56">
            <v>6</v>
          </cell>
          <cell r="R56">
            <v>1606.52</v>
          </cell>
          <cell r="U56">
            <v>1319.9593539208877</v>
          </cell>
          <cell r="V56">
            <v>8.000092593664279</v>
          </cell>
          <cell r="W56">
            <v>2798.6335857895087</v>
          </cell>
          <cell r="Z56">
            <v>1964.7354401572943</v>
          </cell>
          <cell r="AA56">
            <v>26.000300929408905</v>
          </cell>
          <cell r="AB56">
            <v>1991.5578880096255</v>
          </cell>
          <cell r="AE56">
            <v>1417.5882627021713</v>
          </cell>
          <cell r="AF56">
            <v>16.62</v>
          </cell>
          <cell r="AG56">
            <v>2840.6899999999996</v>
          </cell>
          <cell r="AJ56">
            <v>1866.3972317100445</v>
          </cell>
          <cell r="AL56">
            <v>38180</v>
          </cell>
          <cell r="AN56">
            <v>0.06</v>
          </cell>
          <cell r="AT56">
            <v>38182</v>
          </cell>
          <cell r="AW56">
            <v>1769</v>
          </cell>
        </row>
        <row r="57">
          <cell r="A57">
            <v>38199</v>
          </cell>
          <cell r="C57">
            <v>1772.7668489498506</v>
          </cell>
          <cell r="G57">
            <v>17.32</v>
          </cell>
          <cell r="H57">
            <v>5457.55</v>
          </cell>
          <cell r="L57">
            <v>3</v>
          </cell>
          <cell r="M57">
            <v>1640.2799999999997</v>
          </cell>
          <cell r="P57">
            <v>964.0629540426254</v>
          </cell>
          <cell r="Q57">
            <v>8</v>
          </cell>
          <cell r="R57">
            <v>1614.52</v>
          </cell>
          <cell r="U57">
            <v>1326.9593539208877</v>
          </cell>
          <cell r="V57">
            <v>11.000127316288383</v>
          </cell>
          <cell r="W57">
            <v>2809.633713105797</v>
          </cell>
          <cell r="Z57">
            <v>1973.7355443251665</v>
          </cell>
          <cell r="AA57">
            <v>9.000104167872314</v>
          </cell>
          <cell r="AB57">
            <v>2000.5579921774977</v>
          </cell>
          <cell r="AE57">
            <v>1426.5883668700435</v>
          </cell>
          <cell r="AF57">
            <v>10.67</v>
          </cell>
          <cell r="AG57">
            <v>2851.3599999999997</v>
          </cell>
          <cell r="AJ57">
            <v>1874.3997317100445</v>
          </cell>
          <cell r="AL57">
            <v>38181</v>
          </cell>
          <cell r="AN57">
            <v>0</v>
          </cell>
          <cell r="AT57">
            <v>38183</v>
          </cell>
        </row>
        <row r="58">
          <cell r="A58">
            <v>38200</v>
          </cell>
          <cell r="C58">
            <v>1772.7668489498506</v>
          </cell>
          <cell r="G58">
            <v>20</v>
          </cell>
          <cell r="H58">
            <v>5477.55</v>
          </cell>
          <cell r="L58">
            <v>1</v>
          </cell>
          <cell r="M58">
            <v>1641.2799999999997</v>
          </cell>
          <cell r="P58">
            <v>965.0629540426254</v>
          </cell>
          <cell r="Q58">
            <v>5</v>
          </cell>
          <cell r="R58">
            <v>1619.52</v>
          </cell>
          <cell r="U58">
            <v>1329.9593539208877</v>
          </cell>
          <cell r="V58">
            <v>9.000104167872314</v>
          </cell>
          <cell r="W58">
            <v>2818.6338172736696</v>
          </cell>
          <cell r="Z58">
            <v>1980.7356253446228</v>
          </cell>
          <cell r="AA58">
            <v>11.000127316288383</v>
          </cell>
          <cell r="AB58">
            <v>2011.558119493786</v>
          </cell>
          <cell r="AE58">
            <v>1436.588482612124</v>
          </cell>
          <cell r="AF58">
            <v>12</v>
          </cell>
          <cell r="AG58">
            <v>2863.3599999999997</v>
          </cell>
          <cell r="AJ58">
            <v>1885.3997317100445</v>
          </cell>
          <cell r="AL58">
            <v>38182</v>
          </cell>
          <cell r="AN58">
            <v>0.03</v>
          </cell>
          <cell r="AT58">
            <v>38184</v>
          </cell>
        </row>
        <row r="59">
          <cell r="A59">
            <v>38201</v>
          </cell>
          <cell r="G59">
            <v>17</v>
          </cell>
          <cell r="L59">
            <v>6</v>
          </cell>
          <cell r="Q59">
            <v>3</v>
          </cell>
          <cell r="V59">
            <v>4.0000462968321395</v>
          </cell>
          <cell r="AA59">
            <v>8.000092593664279</v>
          </cell>
          <cell r="AF59">
            <v>6</v>
          </cell>
          <cell r="AL59">
            <v>38183</v>
          </cell>
          <cell r="AT59">
            <v>38185</v>
          </cell>
        </row>
        <row r="60">
          <cell r="A60">
            <v>38202</v>
          </cell>
          <cell r="G60">
            <v>20</v>
          </cell>
          <cell r="L60">
            <v>9</v>
          </cell>
          <cell r="Q60">
            <v>3</v>
          </cell>
          <cell r="V60">
            <v>4.0000462968321395</v>
          </cell>
          <cell r="AA60">
            <v>2.0000231484160698</v>
          </cell>
          <cell r="AF60">
            <v>10</v>
          </cell>
          <cell r="AL60">
            <v>38184</v>
          </cell>
          <cell r="AT60">
            <v>38186</v>
          </cell>
        </row>
        <row r="61">
          <cell r="A61">
            <v>38203</v>
          </cell>
          <cell r="G61">
            <v>13.41</v>
          </cell>
          <cell r="L61">
            <v>0</v>
          </cell>
          <cell r="Q61">
            <v>3</v>
          </cell>
          <cell r="V61">
            <v>7.000081019456244</v>
          </cell>
          <cell r="AA61">
            <v>6.00006944524821</v>
          </cell>
          <cell r="AF61">
            <v>8</v>
          </cell>
          <cell r="AL61">
            <v>38185</v>
          </cell>
          <cell r="AT61">
            <v>38187</v>
          </cell>
        </row>
        <row r="62">
          <cell r="A62">
            <v>38204</v>
          </cell>
          <cell r="G62">
            <v>3.92</v>
          </cell>
          <cell r="L62">
            <v>0</v>
          </cell>
          <cell r="Q62">
            <v>1</v>
          </cell>
          <cell r="V62">
            <v>5.188773671778037</v>
          </cell>
          <cell r="AA62">
            <v>1.0000115742080349</v>
          </cell>
          <cell r="AF62">
            <v>3</v>
          </cell>
          <cell r="AL62">
            <v>38186</v>
          </cell>
          <cell r="AT62">
            <v>38188</v>
          </cell>
        </row>
        <row r="63">
          <cell r="A63">
            <v>38205</v>
          </cell>
          <cell r="G63">
            <v>13</v>
          </cell>
          <cell r="L63">
            <v>7</v>
          </cell>
          <cell r="Q63">
            <v>0</v>
          </cell>
          <cell r="V63">
            <v>5.000057871040174</v>
          </cell>
          <cell r="AA63">
            <v>9.000104167872314</v>
          </cell>
          <cell r="AF63">
            <v>4</v>
          </cell>
          <cell r="AL63">
            <v>38187</v>
          </cell>
          <cell r="AT63">
            <v>38189</v>
          </cell>
        </row>
        <row r="64">
          <cell r="A64">
            <v>38206</v>
          </cell>
          <cell r="G64">
            <v>6</v>
          </cell>
          <cell r="L64">
            <v>0</v>
          </cell>
          <cell r="Q64">
            <v>1</v>
          </cell>
          <cell r="V64">
            <v>3.000034722624105</v>
          </cell>
          <cell r="AA64">
            <v>5.000057871040174</v>
          </cell>
          <cell r="AF64">
            <v>6</v>
          </cell>
          <cell r="AL64">
            <v>38188</v>
          </cell>
          <cell r="AT64">
            <v>38190</v>
          </cell>
        </row>
        <row r="65">
          <cell r="A65">
            <v>38207</v>
          </cell>
          <cell r="G65">
            <v>2</v>
          </cell>
          <cell r="L65">
            <v>0</v>
          </cell>
          <cell r="Q65">
            <v>0</v>
          </cell>
          <cell r="V65">
            <v>4.0000462968321395</v>
          </cell>
          <cell r="AA65">
            <v>4.090328078397955</v>
          </cell>
          <cell r="AF65">
            <v>4</v>
          </cell>
          <cell r="AL65">
            <v>38189</v>
          </cell>
          <cell r="AT65">
            <v>38191</v>
          </cell>
        </row>
        <row r="66">
          <cell r="A66">
            <v>38208</v>
          </cell>
          <cell r="G66">
            <v>6</v>
          </cell>
          <cell r="L66">
            <v>1</v>
          </cell>
          <cell r="Q66">
            <v>0</v>
          </cell>
          <cell r="V66">
            <v>1.0000115742080349</v>
          </cell>
          <cell r="AA66">
            <v>3.000034722624105</v>
          </cell>
          <cell r="AF66">
            <v>4</v>
          </cell>
          <cell r="AL66">
            <v>38190</v>
          </cell>
          <cell r="AT66">
            <v>38192</v>
          </cell>
        </row>
        <row r="67">
          <cell r="A67">
            <v>38209</v>
          </cell>
          <cell r="G67">
            <v>3</v>
          </cell>
          <cell r="L67">
            <v>1</v>
          </cell>
          <cell r="Q67">
            <v>0</v>
          </cell>
          <cell r="V67">
            <v>1.0000115742080349</v>
          </cell>
          <cell r="AA67">
            <v>1.0000115742080349</v>
          </cell>
          <cell r="AF67">
            <v>2</v>
          </cell>
          <cell r="AL67">
            <v>38191</v>
          </cell>
          <cell r="AT67">
            <v>38193</v>
          </cell>
        </row>
        <row r="68">
          <cell r="A68">
            <v>38210</v>
          </cell>
          <cell r="G68">
            <v>1</v>
          </cell>
          <cell r="L68">
            <v>0</v>
          </cell>
          <cell r="Q68">
            <v>1</v>
          </cell>
          <cell r="V68">
            <v>6.00006944524821</v>
          </cell>
          <cell r="AA68">
            <v>2.0000231484160698</v>
          </cell>
          <cell r="AF68">
            <v>2</v>
          </cell>
          <cell r="AL68">
            <v>38192</v>
          </cell>
          <cell r="AT68">
            <v>38194</v>
          </cell>
        </row>
        <row r="69">
          <cell r="A69">
            <v>38211</v>
          </cell>
          <cell r="G69">
            <v>0</v>
          </cell>
          <cell r="L69">
            <v>1</v>
          </cell>
          <cell r="Q69">
            <v>0</v>
          </cell>
          <cell r="V69">
            <v>2.0000231484160698</v>
          </cell>
          <cell r="AA69">
            <v>5.000057871040174</v>
          </cell>
          <cell r="AF69">
            <v>1</v>
          </cell>
          <cell r="AL69">
            <v>38193</v>
          </cell>
          <cell r="AT69">
            <v>38195</v>
          </cell>
        </row>
        <row r="70">
          <cell r="A70">
            <v>38212</v>
          </cell>
          <cell r="L70">
            <v>0</v>
          </cell>
          <cell r="Q70">
            <v>0</v>
          </cell>
          <cell r="V70">
            <v>0</v>
          </cell>
          <cell r="AA70">
            <v>2.0000231484160698</v>
          </cell>
          <cell r="AF70">
            <v>1</v>
          </cell>
          <cell r="AL70">
            <v>38194</v>
          </cell>
          <cell r="AT70">
            <v>38196</v>
          </cell>
        </row>
        <row r="71">
          <cell r="A71">
            <v>38213</v>
          </cell>
          <cell r="L71">
            <v>1</v>
          </cell>
          <cell r="Q71">
            <v>1</v>
          </cell>
          <cell r="V71">
            <v>2.0000231484160698</v>
          </cell>
          <cell r="AA71">
            <v>0</v>
          </cell>
          <cell r="AF71">
            <v>3.08</v>
          </cell>
          <cell r="AL71">
            <v>38195</v>
          </cell>
          <cell r="AT71">
            <v>38197</v>
          </cell>
        </row>
        <row r="72">
          <cell r="A72">
            <v>38214</v>
          </cell>
          <cell r="L72">
            <v>0</v>
          </cell>
          <cell r="Q72">
            <v>1</v>
          </cell>
          <cell r="V72">
            <v>1.0000115742080349</v>
          </cell>
          <cell r="AA72">
            <v>1.0000115742080349</v>
          </cell>
          <cell r="AF72">
            <v>0</v>
          </cell>
          <cell r="AL72">
            <v>38196</v>
          </cell>
        </row>
        <row r="73">
          <cell r="A73">
            <v>38215</v>
          </cell>
          <cell r="AF73">
            <v>2</v>
          </cell>
        </row>
        <row r="74">
          <cell r="A74">
            <v>38216</v>
          </cell>
          <cell r="AF74">
            <v>0</v>
          </cell>
        </row>
      </sheetData>
      <sheetData sheetId="7">
        <row r="12">
          <cell r="A12">
            <v>38154</v>
          </cell>
          <cell r="I12">
            <v>38135</v>
          </cell>
          <cell r="R12">
            <v>0</v>
          </cell>
        </row>
        <row r="13">
          <cell r="A13">
            <v>38155</v>
          </cell>
          <cell r="I13">
            <v>38136</v>
          </cell>
          <cell r="K13">
            <v>0</v>
          </cell>
          <cell r="R13">
            <v>0</v>
          </cell>
        </row>
        <row r="14">
          <cell r="A14">
            <v>38156</v>
          </cell>
          <cell r="I14">
            <v>38137</v>
          </cell>
          <cell r="K14">
            <v>0</v>
          </cell>
          <cell r="R14">
            <v>0</v>
          </cell>
        </row>
        <row r="15">
          <cell r="A15">
            <v>38157</v>
          </cell>
          <cell r="I15">
            <v>38138</v>
          </cell>
          <cell r="K15">
            <v>0</v>
          </cell>
          <cell r="R15">
            <v>0</v>
          </cell>
        </row>
        <row r="16">
          <cell r="A16">
            <v>38158</v>
          </cell>
          <cell r="I16">
            <v>38139</v>
          </cell>
          <cell r="K16">
            <v>0</v>
          </cell>
          <cell r="R16">
            <v>0</v>
          </cell>
        </row>
        <row r="17">
          <cell r="A17">
            <v>38159</v>
          </cell>
          <cell r="I17">
            <v>38140</v>
          </cell>
          <cell r="K17">
            <v>0</v>
          </cell>
          <cell r="R17">
            <v>0</v>
          </cell>
        </row>
        <row r="18">
          <cell r="A18">
            <v>38160</v>
          </cell>
          <cell r="I18">
            <v>38141</v>
          </cell>
          <cell r="K18">
            <v>0</v>
          </cell>
          <cell r="R18">
            <v>0</v>
          </cell>
        </row>
        <row r="19">
          <cell r="A19">
            <v>38161</v>
          </cell>
          <cell r="I19">
            <v>38142</v>
          </cell>
          <cell r="K19">
            <v>0</v>
          </cell>
          <cell r="R19">
            <v>0</v>
          </cell>
        </row>
        <row r="20">
          <cell r="A20">
            <v>38162</v>
          </cell>
          <cell r="I20">
            <v>38143</v>
          </cell>
          <cell r="K20">
            <v>0</v>
          </cell>
          <cell r="R20">
            <v>0</v>
          </cell>
        </row>
        <row r="21">
          <cell r="A21">
            <v>38163</v>
          </cell>
          <cell r="I21">
            <v>38144</v>
          </cell>
          <cell r="K21">
            <v>0</v>
          </cell>
          <cell r="R21">
            <v>0</v>
          </cell>
        </row>
        <row r="22">
          <cell r="A22">
            <v>38164</v>
          </cell>
          <cell r="I22">
            <v>38145</v>
          </cell>
          <cell r="K22">
            <v>54</v>
          </cell>
          <cell r="R22">
            <v>0</v>
          </cell>
          <cell r="S22">
            <v>0</v>
          </cell>
        </row>
        <row r="23">
          <cell r="A23">
            <v>38165</v>
          </cell>
          <cell r="B23">
            <v>0</v>
          </cell>
          <cell r="C23">
            <v>0</v>
          </cell>
          <cell r="D23">
            <v>5.5</v>
          </cell>
          <cell r="F23">
            <v>0</v>
          </cell>
          <cell r="G23">
            <v>1.635248694072224</v>
          </cell>
          <cell r="I23">
            <v>38146</v>
          </cell>
          <cell r="K23">
            <v>497</v>
          </cell>
          <cell r="L23">
            <v>2257</v>
          </cell>
          <cell r="R23">
            <v>9.203075618996015</v>
          </cell>
          <cell r="S23">
            <v>0</v>
          </cell>
        </row>
        <row r="24">
          <cell r="A24">
            <v>38166</v>
          </cell>
          <cell r="B24">
            <v>0</v>
          </cell>
          <cell r="C24">
            <v>0</v>
          </cell>
          <cell r="D24">
            <v>1.89</v>
          </cell>
          <cell r="F24">
            <v>3.6722203332199936</v>
          </cell>
          <cell r="G24">
            <v>0</v>
          </cell>
          <cell r="H24">
            <v>1.627118644067797</v>
          </cell>
          <cell r="I24">
            <v>38147</v>
          </cell>
          <cell r="K24">
            <v>869</v>
          </cell>
          <cell r="L24">
            <v>2308</v>
          </cell>
          <cell r="R24">
            <v>0</v>
          </cell>
          <cell r="S24">
            <v>5.616922918584286</v>
          </cell>
        </row>
        <row r="25">
          <cell r="A25">
            <v>38167</v>
          </cell>
          <cell r="B25">
            <v>5.861601085481682</v>
          </cell>
          <cell r="C25">
            <v>0</v>
          </cell>
          <cell r="D25">
            <v>1.91</v>
          </cell>
          <cell r="F25">
            <v>9.088422779963395</v>
          </cell>
          <cell r="G25">
            <v>1.9413112838718376</v>
          </cell>
          <cell r="H25">
            <v>6.599198014130229</v>
          </cell>
          <cell r="I25">
            <v>38148</v>
          </cell>
          <cell r="K25">
            <v>1279</v>
          </cell>
          <cell r="L25">
            <v>6973</v>
          </cell>
          <cell r="R25">
            <v>13.425839163238914</v>
          </cell>
          <cell r="S25">
            <v>23.292542576136192</v>
          </cell>
        </row>
        <row r="26">
          <cell r="A26">
            <v>38168</v>
          </cell>
          <cell r="B26">
            <v>6.476761619190405</v>
          </cell>
          <cell r="C26">
            <v>1.9565217391310536</v>
          </cell>
          <cell r="D26">
            <v>15.63</v>
          </cell>
          <cell r="E26">
            <v>1.93</v>
          </cell>
          <cell r="F26">
            <v>9.49471416954219</v>
          </cell>
          <cell r="G26">
            <v>0</v>
          </cell>
          <cell r="H26">
            <v>4.88135593220339</v>
          </cell>
          <cell r="I26">
            <v>38149</v>
          </cell>
          <cell r="K26">
            <v>1472</v>
          </cell>
          <cell r="L26">
            <v>11589</v>
          </cell>
          <cell r="R26">
            <v>0</v>
          </cell>
          <cell r="S26">
            <v>17.544488653941404</v>
          </cell>
        </row>
        <row r="27">
          <cell r="A27">
            <v>38169</v>
          </cell>
          <cell r="B27">
            <v>3.3371958285052146</v>
          </cell>
          <cell r="C27">
            <v>1.7391304347694048</v>
          </cell>
          <cell r="D27">
            <v>31.37</v>
          </cell>
          <cell r="E27">
            <v>1.93</v>
          </cell>
          <cell r="F27">
            <v>11.649587795669927</v>
          </cell>
          <cell r="G27">
            <v>3.4086874186294236</v>
          </cell>
          <cell r="H27">
            <v>9.76271186440678</v>
          </cell>
          <cell r="I27">
            <v>38150</v>
          </cell>
          <cell r="K27">
            <v>4814</v>
          </cell>
          <cell r="L27">
            <v>16847</v>
          </cell>
          <cell r="R27">
            <v>31.28386724410138</v>
          </cell>
          <cell r="S27">
            <v>35.25022138552793</v>
          </cell>
        </row>
        <row r="28">
          <cell r="A28">
            <v>38170</v>
          </cell>
          <cell r="B28">
            <v>7.461139896373057</v>
          </cell>
          <cell r="C28">
            <v>0</v>
          </cell>
          <cell r="D28">
            <v>30.56</v>
          </cell>
          <cell r="E28">
            <v>1.81</v>
          </cell>
          <cell r="F28">
            <v>10.56041068263766</v>
          </cell>
          <cell r="G28">
            <v>5.248344706096745</v>
          </cell>
          <cell r="H28">
            <v>21.637032613511586</v>
          </cell>
          <cell r="I28">
            <v>38151</v>
          </cell>
          <cell r="K28">
            <v>7857</v>
          </cell>
          <cell r="L28">
            <v>16245</v>
          </cell>
          <cell r="R28">
            <v>57.584077193716624</v>
          </cell>
          <cell r="S28">
            <v>77.41335461005934</v>
          </cell>
        </row>
        <row r="29">
          <cell r="A29">
            <v>38171</v>
          </cell>
          <cell r="B29">
            <v>3.8605898123324383</v>
          </cell>
          <cell r="C29">
            <v>0</v>
          </cell>
          <cell r="D29">
            <v>36.23</v>
          </cell>
          <cell r="E29">
            <v>5.85</v>
          </cell>
          <cell r="F29">
            <v>5.264761440497228</v>
          </cell>
          <cell r="G29">
            <v>8.353637312913332</v>
          </cell>
          <cell r="H29">
            <v>42.30508474576271</v>
          </cell>
          <cell r="I29">
            <v>38152</v>
          </cell>
          <cell r="K29">
            <v>24349</v>
          </cell>
          <cell r="L29">
            <v>14456</v>
          </cell>
          <cell r="R29">
            <v>94.28812719246831</v>
          </cell>
          <cell r="S29">
            <v>150.6737894057013</v>
          </cell>
        </row>
        <row r="30">
          <cell r="A30">
            <v>38172</v>
          </cell>
          <cell r="B30">
            <v>1.9098143236074274</v>
          </cell>
          <cell r="C30">
            <v>1.6345062429040609</v>
          </cell>
          <cell r="D30">
            <v>45.08</v>
          </cell>
          <cell r="E30">
            <v>1.76</v>
          </cell>
          <cell r="F30">
            <v>5.053321115941746</v>
          </cell>
          <cell r="G30">
            <v>11.269495220526581</v>
          </cell>
          <cell r="H30">
            <v>16.295737457563185</v>
          </cell>
          <cell r="I30">
            <v>38153</v>
          </cell>
          <cell r="K30">
            <v>38499</v>
          </cell>
          <cell r="L30">
            <v>18687</v>
          </cell>
          <cell r="R30">
            <v>130.96215335853086</v>
          </cell>
          <cell r="S30">
            <v>59.66150128813334</v>
          </cell>
        </row>
        <row r="31">
          <cell r="A31">
            <v>38173</v>
          </cell>
          <cell r="B31">
            <v>6.6512702078521935</v>
          </cell>
          <cell r="C31">
            <v>14.883720930272855</v>
          </cell>
          <cell r="D31">
            <v>34.24</v>
          </cell>
          <cell r="E31">
            <v>3.53</v>
          </cell>
          <cell r="F31">
            <v>5.447552594523023</v>
          </cell>
          <cell r="G31">
            <v>15.872303076075198</v>
          </cell>
          <cell r="H31">
            <v>104.135593220339</v>
          </cell>
          <cell r="I31">
            <v>38154</v>
          </cell>
          <cell r="K31">
            <v>41649</v>
          </cell>
          <cell r="L31">
            <v>64241</v>
          </cell>
          <cell r="R31">
            <v>190.07342295902964</v>
          </cell>
          <cell r="S31">
            <v>384.84472994384873</v>
          </cell>
        </row>
        <row r="32">
          <cell r="A32">
            <v>38174</v>
          </cell>
          <cell r="B32">
            <v>3.983402489626556</v>
          </cell>
          <cell r="C32">
            <v>12.72727272737375</v>
          </cell>
          <cell r="D32">
            <v>42.76</v>
          </cell>
          <cell r="E32">
            <v>10</v>
          </cell>
          <cell r="F32">
            <v>10.773962922936237</v>
          </cell>
          <cell r="G32">
            <v>13.045447682319189</v>
          </cell>
          <cell r="H32">
            <v>157.26962457337885</v>
          </cell>
          <cell r="I32">
            <v>38155</v>
          </cell>
          <cell r="K32">
            <v>41609</v>
          </cell>
          <cell r="L32">
            <v>133643</v>
          </cell>
          <cell r="R32">
            <v>153.87619636922471</v>
          </cell>
          <cell r="S32">
            <v>598.0855471556252</v>
          </cell>
        </row>
        <row r="33">
          <cell r="A33">
            <v>38175</v>
          </cell>
          <cell r="B33">
            <v>1.9459459459459456</v>
          </cell>
          <cell r="C33">
            <v>20.00000000015875</v>
          </cell>
          <cell r="D33">
            <v>38.12</v>
          </cell>
          <cell r="E33">
            <v>3.86</v>
          </cell>
          <cell r="F33">
            <v>9.031421821754856</v>
          </cell>
          <cell r="G33">
            <v>30.408259033317695</v>
          </cell>
          <cell r="H33">
            <v>213.51724137931035</v>
          </cell>
          <cell r="I33">
            <v>38156</v>
          </cell>
          <cell r="K33">
            <v>34872</v>
          </cell>
          <cell r="L33">
            <v>264010</v>
          </cell>
          <cell r="R33">
            <v>333.63500942821247</v>
          </cell>
          <cell r="S33">
            <v>862.0591525523522</v>
          </cell>
        </row>
        <row r="34">
          <cell r="A34">
            <v>38176</v>
          </cell>
          <cell r="B34">
            <v>10.140845070422534</v>
          </cell>
          <cell r="C34">
            <v>30.6</v>
          </cell>
          <cell r="D34">
            <v>31.06</v>
          </cell>
          <cell r="E34">
            <v>1.71</v>
          </cell>
          <cell r="F34">
            <v>9.256481679880011</v>
          </cell>
          <cell r="G34">
            <v>43.19624380488653</v>
          </cell>
          <cell r="H34">
            <v>155.58620689655172</v>
          </cell>
          <cell r="I34">
            <v>38157</v>
          </cell>
          <cell r="K34">
            <v>36399</v>
          </cell>
          <cell r="L34">
            <v>254358</v>
          </cell>
          <cell r="R34">
            <v>391.8645133122289</v>
          </cell>
          <cell r="S34">
            <v>684.4374780145819</v>
          </cell>
        </row>
        <row r="35">
          <cell r="A35">
            <v>38177</v>
          </cell>
          <cell r="B35">
            <v>28.954423592493296</v>
          </cell>
          <cell r="C35">
            <v>41.1963589075351</v>
          </cell>
          <cell r="D35">
            <v>37.65</v>
          </cell>
          <cell r="E35">
            <v>3.31</v>
          </cell>
          <cell r="F35">
            <v>22.487386882357647</v>
          </cell>
          <cell r="G35">
            <v>72.37590586768488</v>
          </cell>
          <cell r="H35">
            <v>198.62068965517238</v>
          </cell>
          <cell r="I35">
            <v>38158</v>
          </cell>
          <cell r="K35">
            <v>45194</v>
          </cell>
          <cell r="L35">
            <v>228794</v>
          </cell>
          <cell r="R35">
            <v>656.5744293989669</v>
          </cell>
          <cell r="S35">
            <v>965.6587460719709</v>
          </cell>
        </row>
        <row r="36">
          <cell r="A36">
            <v>38178</v>
          </cell>
          <cell r="B36">
            <v>26.277372262773724</v>
          </cell>
          <cell r="C36">
            <v>35.0791717415893</v>
          </cell>
          <cell r="D36">
            <v>52.46</v>
          </cell>
          <cell r="E36">
            <v>11.48</v>
          </cell>
          <cell r="F36">
            <v>13.254728352582788</v>
          </cell>
          <cell r="G36">
            <v>58.775510204081634</v>
          </cell>
          <cell r="H36">
            <v>168.8275862068965</v>
          </cell>
          <cell r="I36">
            <v>38159</v>
          </cell>
          <cell r="K36">
            <v>73294</v>
          </cell>
          <cell r="L36">
            <v>148968</v>
          </cell>
          <cell r="R36">
            <v>441.45322490575165</v>
          </cell>
          <cell r="S36">
            <v>904.786529411228</v>
          </cell>
        </row>
        <row r="37">
          <cell r="A37">
            <v>38179</v>
          </cell>
          <cell r="B37">
            <v>12.30769230769231</v>
          </cell>
          <cell r="C37">
            <v>35.12195121971165</v>
          </cell>
          <cell r="D37">
            <v>88.64</v>
          </cell>
          <cell r="E37">
            <v>3.44</v>
          </cell>
          <cell r="F37">
            <v>35.08273271749061</v>
          </cell>
          <cell r="G37">
            <v>79.04698370342135</v>
          </cell>
          <cell r="H37">
            <v>150.6206896551724</v>
          </cell>
          <cell r="I37">
            <v>38160</v>
          </cell>
          <cell r="K37">
            <v>180199</v>
          </cell>
          <cell r="L37">
            <v>142627</v>
          </cell>
          <cell r="R37">
            <v>541.9082296652767</v>
          </cell>
          <cell r="S37">
            <v>866.298515542395</v>
          </cell>
        </row>
        <row r="38">
          <cell r="A38">
            <v>38180</v>
          </cell>
          <cell r="B38">
            <v>26.808510638297875</v>
          </cell>
          <cell r="C38">
            <v>56.07788595296633</v>
          </cell>
          <cell r="D38">
            <v>117.68</v>
          </cell>
          <cell r="E38">
            <v>1.95</v>
          </cell>
          <cell r="F38">
            <v>75.59978023319701</v>
          </cell>
          <cell r="G38">
            <v>76.72559941874546</v>
          </cell>
          <cell r="H38">
            <v>237.37622345601284</v>
          </cell>
          <cell r="I38">
            <v>38161</v>
          </cell>
          <cell r="K38">
            <v>119554</v>
          </cell>
          <cell r="L38">
            <v>183335</v>
          </cell>
          <cell r="R38">
            <v>530.6235872923405</v>
          </cell>
          <cell r="S38">
            <v>1427.991507073517</v>
          </cell>
        </row>
        <row r="39">
          <cell r="A39">
            <v>38181</v>
          </cell>
          <cell r="B39">
            <v>18.100558659217874</v>
          </cell>
          <cell r="C39">
            <v>39.947159841196935</v>
          </cell>
          <cell r="D39">
            <v>109.13</v>
          </cell>
          <cell r="E39">
            <v>16.62</v>
          </cell>
          <cell r="F39">
            <v>80.01445608962774</v>
          </cell>
          <cell r="G39">
            <v>109.8993474173211</v>
          </cell>
          <cell r="H39">
            <v>206.06087127759662</v>
          </cell>
          <cell r="I39">
            <v>38162</v>
          </cell>
          <cell r="K39">
            <v>58548</v>
          </cell>
          <cell r="L39">
            <v>128994</v>
          </cell>
          <cell r="R39">
            <v>795.0371228713801</v>
          </cell>
          <cell r="S39">
            <v>1288.9486545847312</v>
          </cell>
        </row>
        <row r="40">
          <cell r="A40">
            <v>38182</v>
          </cell>
          <cell r="B40">
            <v>31.77931034482758</v>
          </cell>
          <cell r="C40">
            <v>96.48546144110006</v>
          </cell>
          <cell r="D40">
            <v>70.53</v>
          </cell>
          <cell r="E40">
            <v>10.23</v>
          </cell>
          <cell r="F40">
            <v>71.74416808280549</v>
          </cell>
          <cell r="G40">
            <v>104.20100502512561</v>
          </cell>
          <cell r="H40">
            <v>352.551724137931</v>
          </cell>
          <cell r="I40">
            <v>38163</v>
          </cell>
          <cell r="K40">
            <v>92615</v>
          </cell>
          <cell r="L40">
            <v>153297</v>
          </cell>
          <cell r="R40">
            <v>782.6366720942169</v>
          </cell>
          <cell r="S40">
            <v>2259.232406426024</v>
          </cell>
        </row>
        <row r="41">
          <cell r="A41">
            <v>38183</v>
          </cell>
          <cell r="B41">
            <v>63.09278350515463</v>
          </cell>
          <cell r="C41">
            <v>231.0160427816835</v>
          </cell>
          <cell r="D41">
            <v>81.24</v>
          </cell>
          <cell r="E41">
            <v>16.1</v>
          </cell>
          <cell r="F41">
            <v>142.2681701648707</v>
          </cell>
          <cell r="G41">
            <v>128.0487804878049</v>
          </cell>
          <cell r="H41">
            <v>305.4006026423549</v>
          </cell>
          <cell r="I41">
            <v>38164</v>
          </cell>
          <cell r="K41">
            <v>96025</v>
          </cell>
          <cell r="L41">
            <v>308282</v>
          </cell>
          <cell r="R41">
            <v>990.147708353291</v>
          </cell>
          <cell r="S41">
            <v>2189.182499402055</v>
          </cell>
        </row>
        <row r="42">
          <cell r="A42">
            <v>38184</v>
          </cell>
          <cell r="B42">
            <v>54.04825737265416</v>
          </cell>
          <cell r="C42">
            <v>295.2862849548602</v>
          </cell>
          <cell r="D42">
            <v>95.08</v>
          </cell>
          <cell r="E42">
            <v>20.67</v>
          </cell>
          <cell r="F42">
            <v>99.57678355501814</v>
          </cell>
          <cell r="G42">
            <v>145.86206896551727</v>
          </cell>
          <cell r="H42">
            <v>273.66841710427605</v>
          </cell>
          <cell r="I42">
            <v>38165</v>
          </cell>
          <cell r="K42">
            <v>53569</v>
          </cell>
          <cell r="L42">
            <v>196605</v>
          </cell>
          <cell r="R42">
            <v>1162.2026864249558</v>
          </cell>
          <cell r="S42">
            <v>2036.0164618614594</v>
          </cell>
        </row>
        <row r="43">
          <cell r="A43">
            <v>38185</v>
          </cell>
          <cell r="B43">
            <v>59.381443298969074</v>
          </cell>
          <cell r="C43">
            <v>253.284132841546</v>
          </cell>
          <cell r="D43">
            <v>99.83</v>
          </cell>
          <cell r="E43">
            <v>46.63</v>
          </cell>
          <cell r="F43">
            <v>89.73515665570365</v>
          </cell>
          <cell r="G43">
            <v>142.28571428571428</v>
          </cell>
          <cell r="H43">
            <v>295.0718333237937</v>
          </cell>
          <cell r="I43">
            <v>38166</v>
          </cell>
          <cell r="K43">
            <v>71336</v>
          </cell>
          <cell r="L43">
            <v>185302</v>
          </cell>
          <cell r="R43">
            <v>1181.636684819534</v>
          </cell>
          <cell r="S43">
            <v>2259.431751666414</v>
          </cell>
        </row>
        <row r="44">
          <cell r="A44">
            <v>38186</v>
          </cell>
          <cell r="B44">
            <v>74.9799732977303</v>
          </cell>
          <cell r="C44">
            <v>257.4965612097942</v>
          </cell>
          <cell r="D44">
            <v>82.15</v>
          </cell>
          <cell r="E44">
            <v>62.31</v>
          </cell>
          <cell r="F44">
            <v>80.06</v>
          </cell>
          <cell r="G44">
            <v>122.6304999211481</v>
          </cell>
          <cell r="H44">
            <v>462.40115025161754</v>
          </cell>
          <cell r="I44">
            <v>38167</v>
          </cell>
          <cell r="K44">
            <v>113045</v>
          </cell>
          <cell r="L44">
            <v>127255</v>
          </cell>
          <cell r="R44">
            <v>1063.3622941853062</v>
          </cell>
          <cell r="S44">
            <v>3611.092189432738</v>
          </cell>
        </row>
        <row r="45">
          <cell r="A45">
            <v>38187</v>
          </cell>
          <cell r="B45">
            <v>76.97522816166884</v>
          </cell>
          <cell r="C45">
            <v>274.85477178051485</v>
          </cell>
          <cell r="D45">
            <v>80</v>
          </cell>
          <cell r="E45">
            <v>70.15</v>
          </cell>
          <cell r="F45">
            <v>70.38175287888326</v>
          </cell>
          <cell r="G45">
            <v>200.53364523557144</v>
          </cell>
          <cell r="H45">
            <v>524.1061850240886</v>
          </cell>
          <cell r="I45">
            <v>38168</v>
          </cell>
          <cell r="K45">
            <v>77160</v>
          </cell>
          <cell r="L45">
            <v>147620</v>
          </cell>
          <cell r="R45">
            <v>1778.1277574929775</v>
          </cell>
          <cell r="S45">
            <v>4052.6941065620717</v>
          </cell>
        </row>
        <row r="46">
          <cell r="A46">
            <v>38188</v>
          </cell>
          <cell r="B46">
            <v>42.352941176470594</v>
          </cell>
          <cell r="C46">
            <v>213.47204161468125</v>
          </cell>
          <cell r="D46">
            <v>92.62</v>
          </cell>
          <cell r="E46">
            <v>101.54</v>
          </cell>
          <cell r="F46">
            <v>64.00074074931423</v>
          </cell>
          <cell r="G46">
            <v>122.89670752625194</v>
          </cell>
          <cell r="H46">
            <v>529.655172413793</v>
          </cell>
          <cell r="I46">
            <v>38169</v>
          </cell>
          <cell r="K46">
            <v>83500</v>
          </cell>
          <cell r="L46">
            <v>144924</v>
          </cell>
          <cell r="R46">
            <v>1089.7226083943028</v>
          </cell>
          <cell r="S46">
            <v>4136.308171282297</v>
          </cell>
        </row>
        <row r="47">
          <cell r="A47">
            <v>38189</v>
          </cell>
          <cell r="B47">
            <v>76.18064516129033</v>
          </cell>
          <cell r="C47">
            <v>296.5803108801135</v>
          </cell>
          <cell r="D47">
            <v>77.36</v>
          </cell>
          <cell r="E47">
            <v>73.75</v>
          </cell>
          <cell r="F47">
            <v>49.00056713619371</v>
          </cell>
          <cell r="G47">
            <v>279.72949673365383</v>
          </cell>
          <cell r="H47">
            <v>623.4252505947969</v>
          </cell>
          <cell r="I47">
            <v>38170</v>
          </cell>
          <cell r="K47">
            <v>69978</v>
          </cell>
          <cell r="L47">
            <v>115718</v>
          </cell>
          <cell r="R47">
            <v>2567.2698506317006</v>
          </cell>
          <cell r="S47">
            <v>5070.168598407086</v>
          </cell>
        </row>
        <row r="48">
          <cell r="A48">
            <v>38190</v>
          </cell>
          <cell r="B48">
            <v>65.79634464751959</v>
          </cell>
          <cell r="C48">
            <v>272.7</v>
          </cell>
          <cell r="D48">
            <v>55.38</v>
          </cell>
          <cell r="E48">
            <v>83.2</v>
          </cell>
          <cell r="F48">
            <v>48.00055556198568</v>
          </cell>
          <cell r="G48">
            <v>327.60549059481434</v>
          </cell>
          <cell r="H48">
            <v>520.9406674412083</v>
          </cell>
          <cell r="I48">
            <v>38171</v>
          </cell>
          <cell r="K48">
            <v>54005</v>
          </cell>
          <cell r="L48">
            <v>98263</v>
          </cell>
          <cell r="R48">
            <v>3193.1456527442892</v>
          </cell>
          <cell r="S48">
            <v>4326.243195622825</v>
          </cell>
        </row>
        <row r="49">
          <cell r="A49">
            <v>38191</v>
          </cell>
          <cell r="B49">
            <v>62</v>
          </cell>
          <cell r="C49">
            <v>248.81632653179452</v>
          </cell>
          <cell r="D49">
            <v>93.28</v>
          </cell>
          <cell r="E49">
            <v>99.63</v>
          </cell>
          <cell r="F49">
            <v>60.000694452482094</v>
          </cell>
          <cell r="G49">
            <v>239.67705206500364</v>
          </cell>
          <cell r="H49">
            <v>589.2413793103448</v>
          </cell>
          <cell r="I49">
            <v>38172</v>
          </cell>
          <cell r="K49">
            <v>138108</v>
          </cell>
          <cell r="L49">
            <v>101696</v>
          </cell>
          <cell r="R49">
            <v>2458.0817943035463</v>
          </cell>
          <cell r="S49">
            <v>5166.488078311605</v>
          </cell>
        </row>
        <row r="50">
          <cell r="A50">
            <v>38192</v>
          </cell>
          <cell r="B50">
            <v>58.70063694267517</v>
          </cell>
          <cell r="C50">
            <v>249.60000000232458</v>
          </cell>
          <cell r="D50">
            <v>93.18</v>
          </cell>
          <cell r="E50">
            <v>84.62</v>
          </cell>
          <cell r="F50">
            <v>22.53932642892547</v>
          </cell>
          <cell r="G50">
            <v>368.26571233262285</v>
          </cell>
          <cell r="H50">
            <v>316.13793103448273</v>
          </cell>
          <cell r="I50">
            <v>38173</v>
          </cell>
          <cell r="K50">
            <v>118911</v>
          </cell>
          <cell r="L50">
            <v>84081</v>
          </cell>
          <cell r="R50">
            <v>3776.8623869152784</v>
          </cell>
          <cell r="S50">
            <v>3006.7754217012293</v>
          </cell>
        </row>
        <row r="51">
          <cell r="A51">
            <v>38193</v>
          </cell>
          <cell r="B51">
            <v>77.78102189781023</v>
          </cell>
          <cell r="C51">
            <v>274.1917808214805</v>
          </cell>
          <cell r="D51">
            <v>107.68</v>
          </cell>
          <cell r="E51">
            <v>94.53</v>
          </cell>
          <cell r="F51">
            <v>118.97934386391259</v>
          </cell>
          <cell r="G51">
            <v>313.52339695354374</v>
          </cell>
          <cell r="H51">
            <v>291.3829114530439</v>
          </cell>
          <cell r="I51">
            <v>38174</v>
          </cell>
          <cell r="K51">
            <v>80690</v>
          </cell>
          <cell r="L51">
            <v>60134</v>
          </cell>
          <cell r="R51">
            <v>3018.445397185312</v>
          </cell>
          <cell r="S51">
            <v>2988.3671533962074</v>
          </cell>
        </row>
        <row r="52">
          <cell r="A52">
            <v>38194</v>
          </cell>
          <cell r="B52">
            <v>106.5974025974026</v>
          </cell>
          <cell r="C52">
            <v>198.02403204266204</v>
          </cell>
          <cell r="D52">
            <v>171.69</v>
          </cell>
          <cell r="E52">
            <v>74.31</v>
          </cell>
          <cell r="F52">
            <v>103.00119214342759</v>
          </cell>
          <cell r="G52">
            <v>377.00436347642915</v>
          </cell>
          <cell r="H52">
            <v>258.20689655172407</v>
          </cell>
          <cell r="I52">
            <v>38175</v>
          </cell>
          <cell r="K52">
            <v>58811</v>
          </cell>
          <cell r="L52">
            <v>66486</v>
          </cell>
          <cell r="R52">
            <v>3460.0281601021034</v>
          </cell>
          <cell r="S52">
            <v>2833.008633314871</v>
          </cell>
        </row>
        <row r="53">
          <cell r="A53">
            <v>38195</v>
          </cell>
          <cell r="B53">
            <v>92.25626740947077</v>
          </cell>
          <cell r="C53">
            <v>251.0091743140713</v>
          </cell>
          <cell r="D53">
            <v>216.68</v>
          </cell>
          <cell r="E53">
            <v>0</v>
          </cell>
          <cell r="F53">
            <v>233.0026967904721</v>
          </cell>
          <cell r="G53">
            <v>739.0085533397378</v>
          </cell>
          <cell r="H53">
            <v>183.6414012980605</v>
          </cell>
          <cell r="I53">
            <v>38176</v>
          </cell>
          <cell r="K53">
            <v>54544</v>
          </cell>
          <cell r="L53">
            <v>41816</v>
          </cell>
          <cell r="R53">
            <v>6862.5461897369805</v>
          </cell>
          <cell r="S53">
            <v>2134.086122683349</v>
          </cell>
        </row>
        <row r="54">
          <cell r="A54">
            <v>38196</v>
          </cell>
          <cell r="B54">
            <v>133.8289962825279</v>
          </cell>
          <cell r="C54">
            <v>185.67901234621274</v>
          </cell>
          <cell r="D54">
            <v>200.93</v>
          </cell>
          <cell r="E54">
            <v>69.97</v>
          </cell>
          <cell r="F54">
            <v>166.0019213185338</v>
          </cell>
          <cell r="G54">
            <v>957.0110765170894</v>
          </cell>
          <cell r="H54">
            <v>168.8275862068965</v>
          </cell>
          <cell r="I54">
            <v>38177</v>
          </cell>
          <cell r="K54">
            <v>82163</v>
          </cell>
          <cell r="L54">
            <v>25391</v>
          </cell>
          <cell r="R54">
            <v>9213.620760164189</v>
          </cell>
          <cell r="S54">
            <v>2152.9896725878502</v>
          </cell>
        </row>
        <row r="55">
          <cell r="A55">
            <v>38197</v>
          </cell>
          <cell r="B55">
            <v>162.1307506053269</v>
          </cell>
          <cell r="C55">
            <v>218.84</v>
          </cell>
          <cell r="D55">
            <v>177.46</v>
          </cell>
          <cell r="E55">
            <v>55</v>
          </cell>
          <cell r="F55">
            <v>253.0029282746328</v>
          </cell>
          <cell r="G55">
            <v>974.0112732786258</v>
          </cell>
          <cell r="H55">
            <v>175.44827586206895</v>
          </cell>
          <cell r="I55">
            <v>38178</v>
          </cell>
          <cell r="K55">
            <v>109637</v>
          </cell>
          <cell r="L55">
            <v>37050</v>
          </cell>
          <cell r="R55">
            <v>10257.030944249773</v>
          </cell>
          <cell r="S55">
            <v>2392.75917383249</v>
          </cell>
        </row>
        <row r="56">
          <cell r="A56">
            <v>38198</v>
          </cell>
          <cell r="B56">
            <v>163</v>
          </cell>
          <cell r="C56">
            <v>252</v>
          </cell>
          <cell r="D56">
            <v>170</v>
          </cell>
          <cell r="E56">
            <v>105</v>
          </cell>
          <cell r="F56">
            <v>261.0030208682971</v>
          </cell>
          <cell r="G56">
            <v>991.0114700401625</v>
          </cell>
          <cell r="H56">
            <v>147.9622859341928</v>
          </cell>
          <cell r="I56">
            <v>38179</v>
          </cell>
          <cell r="K56">
            <v>83122</v>
          </cell>
          <cell r="L56">
            <v>36411</v>
          </cell>
          <cell r="R56">
            <v>11867.524290543679</v>
          </cell>
          <cell r="S56">
            <v>2252.4822723076973</v>
          </cell>
        </row>
        <row r="57">
          <cell r="A57">
            <v>38199</v>
          </cell>
          <cell r="B57">
            <v>163.2</v>
          </cell>
          <cell r="C57">
            <v>213.13598519824723</v>
          </cell>
          <cell r="D57">
            <v>154</v>
          </cell>
          <cell r="E57">
            <v>116</v>
          </cell>
          <cell r="F57">
            <v>180.00208335744628</v>
          </cell>
          <cell r="G57">
            <v>1078.0124769962617</v>
          </cell>
          <cell r="H57">
            <v>144.00222225651632</v>
          </cell>
          <cell r="I57">
            <v>38180</v>
          </cell>
          <cell r="K57">
            <v>67599</v>
          </cell>
          <cell r="L57">
            <v>26685</v>
          </cell>
          <cell r="R57">
            <v>14451.081416718916</v>
          </cell>
          <cell r="S57">
            <v>2327.4784936722444</v>
          </cell>
        </row>
        <row r="58">
          <cell r="A58">
            <v>38200</v>
          </cell>
          <cell r="B58">
            <v>148.6238532110092</v>
          </cell>
          <cell r="C58">
            <v>214</v>
          </cell>
          <cell r="D58">
            <v>149</v>
          </cell>
          <cell r="E58">
            <v>183</v>
          </cell>
          <cell r="F58">
            <v>123.0014236275883</v>
          </cell>
          <cell r="G58">
            <v>1065.012326531557</v>
          </cell>
          <cell r="H58">
            <v>130.00150464704453</v>
          </cell>
          <cell r="I58">
            <v>38181</v>
          </cell>
          <cell r="K58">
            <v>85448</v>
          </cell>
          <cell r="L58">
            <v>17247</v>
          </cell>
          <cell r="R58">
            <v>16213.059768273954</v>
          </cell>
          <cell r="S58">
            <v>2058.8370987462317</v>
          </cell>
        </row>
        <row r="59">
          <cell r="A59">
            <v>38201</v>
          </cell>
          <cell r="B59">
            <v>174.0239043824701</v>
          </cell>
          <cell r="C59">
            <v>181</v>
          </cell>
          <cell r="D59">
            <v>98</v>
          </cell>
          <cell r="E59">
            <v>160</v>
          </cell>
          <cell r="F59">
            <v>125.00144677600436</v>
          </cell>
          <cell r="G59">
            <v>1176.0136112686491</v>
          </cell>
          <cell r="H59">
            <v>118.00136575654813</v>
          </cell>
          <cell r="I59">
            <v>38182</v>
          </cell>
          <cell r="K59">
            <v>87696</v>
          </cell>
          <cell r="L59">
            <v>20301</v>
          </cell>
          <cell r="R59">
            <v>19406.870588772897</v>
          </cell>
          <cell r="S59">
            <v>1762.2340513109316</v>
          </cell>
        </row>
        <row r="60">
          <cell r="A60">
            <v>38202</v>
          </cell>
          <cell r="B60">
            <v>142.14123006833714</v>
          </cell>
          <cell r="C60">
            <v>260</v>
          </cell>
          <cell r="D60">
            <v>105</v>
          </cell>
          <cell r="E60">
            <v>167</v>
          </cell>
          <cell r="F60">
            <v>123.0014236275883</v>
          </cell>
          <cell r="G60">
            <v>1021.0118172664036</v>
          </cell>
          <cell r="H60">
            <v>185.00214122848647</v>
          </cell>
          <cell r="I60">
            <v>38183</v>
          </cell>
          <cell r="K60">
            <v>61761</v>
          </cell>
          <cell r="L60">
            <v>12492</v>
          </cell>
          <cell r="R60">
            <v>17981.975523273613</v>
          </cell>
          <cell r="S60">
            <v>2661.6482481218422</v>
          </cell>
        </row>
        <row r="61">
          <cell r="A61">
            <v>38203</v>
          </cell>
          <cell r="B61">
            <v>210.33707865168543</v>
          </cell>
          <cell r="C61">
            <v>376.5042979933902</v>
          </cell>
          <cell r="D61">
            <v>136</v>
          </cell>
          <cell r="E61">
            <v>218</v>
          </cell>
          <cell r="F61">
            <v>98.00113427238742</v>
          </cell>
          <cell r="G61">
            <v>677.0078357388396</v>
          </cell>
          <cell r="H61">
            <v>317.00366902394705</v>
          </cell>
          <cell r="I61">
            <v>38184</v>
          </cell>
          <cell r="K61">
            <v>32488</v>
          </cell>
          <cell r="L61">
            <v>33970</v>
          </cell>
          <cell r="R61">
            <v>11923.405905246069</v>
          </cell>
          <cell r="S61">
            <v>4323.288065776852</v>
          </cell>
        </row>
        <row r="62">
          <cell r="A62">
            <v>38204</v>
          </cell>
          <cell r="B62">
            <v>200.9389671361502</v>
          </cell>
          <cell r="C62">
            <v>496.3487738394427</v>
          </cell>
          <cell r="D62">
            <v>259</v>
          </cell>
          <cell r="E62">
            <v>220</v>
          </cell>
          <cell r="F62">
            <v>124.53056812267289</v>
          </cell>
          <cell r="G62">
            <v>625.0072338800218</v>
          </cell>
          <cell r="H62">
            <v>441.00510422574337</v>
          </cell>
          <cell r="I62">
            <v>38185</v>
          </cell>
          <cell r="K62">
            <v>17885</v>
          </cell>
          <cell r="L62">
            <v>28015</v>
          </cell>
          <cell r="R62">
            <v>10535.289904859725</v>
          </cell>
          <cell r="S62">
            <v>5623.959071433837</v>
          </cell>
        </row>
        <row r="63">
          <cell r="A63">
            <v>38205</v>
          </cell>
          <cell r="B63">
            <v>260</v>
          </cell>
          <cell r="C63">
            <v>1426</v>
          </cell>
          <cell r="D63">
            <v>278</v>
          </cell>
          <cell r="E63">
            <v>159</v>
          </cell>
          <cell r="F63">
            <v>101.00116899501153</v>
          </cell>
          <cell r="G63">
            <v>752.0087038044422</v>
          </cell>
          <cell r="H63">
            <v>511.00591442030577</v>
          </cell>
          <cell r="I63">
            <v>38186</v>
          </cell>
          <cell r="K63">
            <v>10559</v>
          </cell>
          <cell r="L63">
            <v>35285</v>
          </cell>
          <cell r="R63">
            <v>11448.094784734289</v>
          </cell>
          <cell r="S63">
            <v>6214.085957754829</v>
          </cell>
        </row>
        <row r="64">
          <cell r="A64">
            <v>38206</v>
          </cell>
          <cell r="B64">
            <v>318.82</v>
          </cell>
          <cell r="C64">
            <v>1516</v>
          </cell>
          <cell r="D64">
            <v>190</v>
          </cell>
          <cell r="E64">
            <v>211</v>
          </cell>
          <cell r="F64">
            <v>180.00208335744628</v>
          </cell>
          <cell r="G64">
            <v>981.0113542980823</v>
          </cell>
          <cell r="H64">
            <v>504.00583340084955</v>
          </cell>
          <cell r="I64">
            <v>38187</v>
          </cell>
          <cell r="K64">
            <v>16305</v>
          </cell>
          <cell r="L64">
            <v>53034</v>
          </cell>
          <cell r="R64">
            <v>14113.929358959609</v>
          </cell>
          <cell r="S64">
            <v>5771.660840757158</v>
          </cell>
        </row>
        <row r="65">
          <cell r="A65">
            <v>38207</v>
          </cell>
          <cell r="B65">
            <v>245.65656565656565</v>
          </cell>
          <cell r="C65">
            <v>1638</v>
          </cell>
          <cell r="D65">
            <v>128</v>
          </cell>
          <cell r="E65">
            <v>256</v>
          </cell>
          <cell r="F65">
            <v>190.00219909952662</v>
          </cell>
          <cell r="G65">
            <v>1399.9147848317002</v>
          </cell>
          <cell r="H65">
            <v>496.0057408071853</v>
          </cell>
          <cell r="I65">
            <v>38188</v>
          </cell>
          <cell r="K65">
            <v>20648</v>
          </cell>
          <cell r="L65">
            <v>33374</v>
          </cell>
          <cell r="R65">
            <v>18766.2786505407</v>
          </cell>
          <cell r="S65">
            <v>5598.453778347269</v>
          </cell>
        </row>
        <row r="66">
          <cell r="A66">
            <v>38208</v>
          </cell>
          <cell r="B66">
            <v>260.4651162790698</v>
          </cell>
          <cell r="C66">
            <v>1483</v>
          </cell>
          <cell r="D66">
            <v>86</v>
          </cell>
          <cell r="E66">
            <v>167</v>
          </cell>
          <cell r="F66">
            <v>218.00252317735158</v>
          </cell>
          <cell r="G66">
            <v>1560.0180557645344</v>
          </cell>
          <cell r="H66">
            <v>395.0045718121737</v>
          </cell>
          <cell r="I66">
            <v>38189</v>
          </cell>
          <cell r="K66">
            <v>105257</v>
          </cell>
          <cell r="L66">
            <v>13912</v>
          </cell>
          <cell r="R66">
            <v>20912.511141077463</v>
          </cell>
          <cell r="S66">
            <v>4803.451963430836</v>
          </cell>
        </row>
        <row r="67">
          <cell r="A67">
            <v>38209</v>
          </cell>
          <cell r="B67">
            <v>306.98</v>
          </cell>
          <cell r="C67">
            <v>1319</v>
          </cell>
          <cell r="D67">
            <v>36</v>
          </cell>
          <cell r="E67">
            <v>240</v>
          </cell>
          <cell r="F67">
            <v>266.00307873933724</v>
          </cell>
          <cell r="G67">
            <v>1496.0173150152202</v>
          </cell>
          <cell r="H67">
            <v>361.0041782891006</v>
          </cell>
          <cell r="I67">
            <v>38190</v>
          </cell>
          <cell r="K67">
            <v>64728</v>
          </cell>
          <cell r="L67">
            <v>9771</v>
          </cell>
          <cell r="R67">
            <v>20402.64651861884</v>
          </cell>
          <cell r="S67">
            <v>4530.21407644483</v>
          </cell>
        </row>
        <row r="68">
          <cell r="A68">
            <v>38210</v>
          </cell>
          <cell r="B68">
            <v>236.25</v>
          </cell>
          <cell r="C68">
            <v>997</v>
          </cell>
          <cell r="D68">
            <v>46</v>
          </cell>
          <cell r="E68">
            <v>138</v>
          </cell>
          <cell r="F68">
            <v>292.0033796687462</v>
          </cell>
          <cell r="G68">
            <v>1247.0144330374194</v>
          </cell>
          <cell r="H68">
            <v>429.004965335247</v>
          </cell>
          <cell r="I68">
            <v>38191</v>
          </cell>
          <cell r="K68">
            <v>25050</v>
          </cell>
          <cell r="L68">
            <v>15119</v>
          </cell>
          <cell r="R68">
            <v>17307.149531022278</v>
          </cell>
          <cell r="S68">
            <v>5216.913651422354</v>
          </cell>
        </row>
        <row r="69">
          <cell r="A69">
            <v>38211</v>
          </cell>
          <cell r="B69">
            <v>302.49056603773585</v>
          </cell>
          <cell r="C69">
            <v>1021.1214953232143</v>
          </cell>
          <cell r="D69">
            <v>134</v>
          </cell>
          <cell r="E69">
            <v>207</v>
          </cell>
          <cell r="F69">
            <v>178.0020602090302</v>
          </cell>
          <cell r="G69">
            <v>1045.0120950473965</v>
          </cell>
          <cell r="H69">
            <v>446.0051620967836</v>
          </cell>
          <cell r="I69">
            <v>38192</v>
          </cell>
          <cell r="K69">
            <v>7077</v>
          </cell>
          <cell r="L69">
            <v>14196</v>
          </cell>
          <cell r="R69">
            <v>15034.71577993149</v>
          </cell>
          <cell r="S69">
            <v>5340.984695845087</v>
          </cell>
        </row>
        <row r="70">
          <cell r="A70">
            <v>38212</v>
          </cell>
          <cell r="B70">
            <v>383</v>
          </cell>
          <cell r="C70">
            <v>1219</v>
          </cell>
          <cell r="D70">
            <v>212</v>
          </cell>
          <cell r="E70">
            <v>187</v>
          </cell>
          <cell r="F70">
            <v>186.0021528026945</v>
          </cell>
          <cell r="G70">
            <v>879.0101737288626</v>
          </cell>
          <cell r="H70">
            <v>455.00526626465586</v>
          </cell>
          <cell r="I70">
            <v>38193</v>
          </cell>
          <cell r="K70">
            <v>5199</v>
          </cell>
          <cell r="L70">
            <v>14848</v>
          </cell>
          <cell r="R70">
            <v>13127.150263578886</v>
          </cell>
          <cell r="S70">
            <v>5533.090236357041</v>
          </cell>
        </row>
        <row r="71">
          <cell r="A71">
            <v>38213</v>
          </cell>
          <cell r="B71">
            <v>462.79863481228665</v>
          </cell>
          <cell r="C71">
            <v>1216</v>
          </cell>
          <cell r="D71">
            <v>273</v>
          </cell>
          <cell r="E71">
            <v>217</v>
          </cell>
          <cell r="F71">
            <v>169.00195604115788</v>
          </cell>
          <cell r="G71">
            <v>673.0077894420075</v>
          </cell>
          <cell r="H71">
            <v>641.0074190673504</v>
          </cell>
          <cell r="I71">
            <v>38194</v>
          </cell>
          <cell r="K71">
            <v>3343</v>
          </cell>
          <cell r="L71">
            <v>11406</v>
          </cell>
          <cell r="R71">
            <v>10447.858641764396</v>
          </cell>
          <cell r="S71">
            <v>8043.953526318937</v>
          </cell>
        </row>
        <row r="72">
          <cell r="A72">
            <v>38214</v>
          </cell>
          <cell r="B72">
            <v>568.9655172413793</v>
          </cell>
          <cell r="C72">
            <v>999</v>
          </cell>
          <cell r="D72">
            <v>331</v>
          </cell>
          <cell r="E72">
            <v>244</v>
          </cell>
          <cell r="F72">
            <v>101.00116899501153</v>
          </cell>
          <cell r="G72">
            <v>576.0066667438281</v>
          </cell>
          <cell r="H72">
            <v>692.1694480102695</v>
          </cell>
          <cell r="I72">
            <v>38195</v>
          </cell>
          <cell r="K72">
            <v>4236</v>
          </cell>
          <cell r="L72">
            <v>7559</v>
          </cell>
          <cell r="R72">
            <v>9122.232068290996</v>
          </cell>
          <cell r="S72">
            <v>8972.581558203867</v>
          </cell>
        </row>
        <row r="73">
          <cell r="A73">
            <v>38215</v>
          </cell>
          <cell r="B73">
            <v>597.4895397489539</v>
          </cell>
          <cell r="C73">
            <v>750</v>
          </cell>
          <cell r="D73">
            <v>448</v>
          </cell>
          <cell r="E73">
            <v>246</v>
          </cell>
          <cell r="F73">
            <v>72.00083334297851</v>
          </cell>
          <cell r="G73">
            <v>469.00542830356835</v>
          </cell>
          <cell r="H73">
            <v>1092.012639035174</v>
          </cell>
          <cell r="I73">
            <v>38196</v>
          </cell>
          <cell r="K73">
            <v>4753</v>
          </cell>
          <cell r="L73">
            <v>8601</v>
          </cell>
          <cell r="R73">
            <v>7739.644818141572</v>
          </cell>
          <cell r="S73">
            <v>14892.840907975782</v>
          </cell>
        </row>
        <row r="74">
          <cell r="A74">
            <v>38216</v>
          </cell>
          <cell r="B74">
            <v>709.7872340425531</v>
          </cell>
          <cell r="C74">
            <v>499</v>
          </cell>
          <cell r="D74">
            <v>402</v>
          </cell>
          <cell r="E74">
            <v>280</v>
          </cell>
          <cell r="F74">
            <v>119.00137733075616</v>
          </cell>
          <cell r="G74">
            <v>561.0064931307076</v>
          </cell>
          <cell r="H74">
            <v>1098.0127084804221</v>
          </cell>
          <cell r="I74">
            <v>38197</v>
          </cell>
          <cell r="K74">
            <v>6375</v>
          </cell>
          <cell r="L74">
            <v>34755</v>
          </cell>
          <cell r="R74">
            <v>9663.791191363616</v>
          </cell>
          <cell r="S74">
            <v>15513.190772647857</v>
          </cell>
        </row>
        <row r="75">
          <cell r="A75">
            <v>38217</v>
          </cell>
          <cell r="B75">
            <v>609.6509863427284</v>
          </cell>
          <cell r="C75">
            <v>415</v>
          </cell>
          <cell r="D75">
            <v>367</v>
          </cell>
          <cell r="E75">
            <v>359</v>
          </cell>
          <cell r="F75">
            <v>167.00193289274182</v>
          </cell>
          <cell r="G75">
            <v>705.0081598166646</v>
          </cell>
          <cell r="H75">
            <v>1182.0136807138972</v>
          </cell>
          <cell r="I75">
            <v>38198</v>
          </cell>
          <cell r="K75">
            <v>2722</v>
          </cell>
          <cell r="L75">
            <v>81740</v>
          </cell>
          <cell r="R75">
            <v>12701.236678945636</v>
          </cell>
          <cell r="S75">
            <v>16405.01262683908</v>
          </cell>
        </row>
        <row r="76">
          <cell r="A76">
            <v>38218</v>
          </cell>
          <cell r="B76">
            <v>1225.8227847974817</v>
          </cell>
          <cell r="C76">
            <v>414</v>
          </cell>
          <cell r="D76">
            <v>492</v>
          </cell>
          <cell r="E76">
            <v>368</v>
          </cell>
          <cell r="F76">
            <v>373.004317179597</v>
          </cell>
          <cell r="G76">
            <v>924.0106945682242</v>
          </cell>
          <cell r="H76">
            <v>1603.0185534554798</v>
          </cell>
          <cell r="I76">
            <v>38199</v>
          </cell>
          <cell r="K76">
            <v>13088</v>
          </cell>
          <cell r="L76">
            <v>52793</v>
          </cell>
          <cell r="R76">
            <v>17037.366598462122</v>
          </cell>
          <cell r="S76">
            <v>20442.64487870395</v>
          </cell>
        </row>
        <row r="77">
          <cell r="A77">
            <v>38219</v>
          </cell>
          <cell r="B77">
            <v>1027.7178423246444</v>
          </cell>
          <cell r="C77">
            <v>671</v>
          </cell>
          <cell r="D77">
            <v>564</v>
          </cell>
          <cell r="E77">
            <v>340</v>
          </cell>
          <cell r="F77">
            <v>493.0057060845612</v>
          </cell>
          <cell r="G77">
            <v>1254.0145140568757</v>
          </cell>
          <cell r="H77">
            <v>1417.0164006527853</v>
          </cell>
          <cell r="I77">
            <v>38200</v>
          </cell>
          <cell r="K77">
            <v>41235</v>
          </cell>
          <cell r="L77">
            <v>41449</v>
          </cell>
          <cell r="R77">
            <v>23677.773362078042</v>
          </cell>
          <cell r="S77">
            <v>16714.266864201356</v>
          </cell>
        </row>
        <row r="78">
          <cell r="A78">
            <v>38220</v>
          </cell>
          <cell r="B78">
            <v>1164</v>
          </cell>
          <cell r="C78">
            <v>740</v>
          </cell>
          <cell r="D78">
            <v>893</v>
          </cell>
          <cell r="E78">
            <v>446</v>
          </cell>
          <cell r="F78">
            <v>552.0063889628352</v>
          </cell>
          <cell r="G78">
            <v>1250.0144677600435</v>
          </cell>
          <cell r="H78">
            <v>1397.0161691686249</v>
          </cell>
          <cell r="I78">
            <v>38201</v>
          </cell>
          <cell r="K78">
            <v>65964</v>
          </cell>
          <cell r="L78">
            <v>34582</v>
          </cell>
          <cell r="R78">
            <v>23602.24617432022</v>
          </cell>
          <cell r="S78">
            <v>15116.772192146029</v>
          </cell>
        </row>
        <row r="79">
          <cell r="A79">
            <v>38221</v>
          </cell>
          <cell r="B79">
            <v>1299.424280340593</v>
          </cell>
          <cell r="C79">
            <v>1334</v>
          </cell>
          <cell r="D79">
            <v>1067</v>
          </cell>
          <cell r="E79">
            <v>558</v>
          </cell>
          <cell r="F79">
            <v>535.2966652230402</v>
          </cell>
          <cell r="G79">
            <v>1819.0210534844152</v>
          </cell>
          <cell r="H79">
            <v>1668.019305779002</v>
          </cell>
          <cell r="I79">
            <v>38202</v>
          </cell>
          <cell r="K79">
            <v>59274</v>
          </cell>
          <cell r="L79">
            <v>22524</v>
          </cell>
          <cell r="R79">
            <v>35191.65622419437</v>
          </cell>
          <cell r="S79">
            <v>15674.73153413976</v>
          </cell>
        </row>
        <row r="80">
          <cell r="A80">
            <v>38222</v>
          </cell>
          <cell r="B80">
            <v>1231.896774208352</v>
          </cell>
          <cell r="C80">
            <v>1373</v>
          </cell>
          <cell r="D80">
            <v>1248</v>
          </cell>
          <cell r="E80">
            <v>613</v>
          </cell>
          <cell r="F80">
            <v>438.14380418154</v>
          </cell>
          <cell r="G80">
            <v>2703.0312850843184</v>
          </cell>
          <cell r="H80">
            <v>2361.0273267051703</v>
          </cell>
          <cell r="I80">
            <v>38203</v>
          </cell>
          <cell r="K80">
            <v>14179</v>
          </cell>
          <cell r="L80">
            <v>16405</v>
          </cell>
          <cell r="R80">
            <v>55002.698350078914</v>
          </cell>
          <cell r="S80">
            <v>17238.93132330237</v>
          </cell>
        </row>
        <row r="81">
          <cell r="A81">
            <v>38223</v>
          </cell>
          <cell r="B81">
            <v>1047.7546012329803</v>
          </cell>
          <cell r="C81">
            <v>1486</v>
          </cell>
          <cell r="D81">
            <v>1306</v>
          </cell>
          <cell r="E81">
            <v>443</v>
          </cell>
          <cell r="F81">
            <v>379.0043866248452</v>
          </cell>
          <cell r="G81">
            <v>3734.043218092802</v>
          </cell>
          <cell r="H81">
            <v>2571</v>
          </cell>
          <cell r="I81">
            <v>38204</v>
          </cell>
          <cell r="K81">
            <v>2058</v>
          </cell>
          <cell r="L81">
            <v>5083</v>
          </cell>
          <cell r="R81">
            <v>82382.74358843666</v>
          </cell>
          <cell r="S81">
            <v>14366.68902417254</v>
          </cell>
        </row>
        <row r="82">
          <cell r="A82">
            <v>38224</v>
          </cell>
          <cell r="B82">
            <v>1070.295250315806</v>
          </cell>
          <cell r="C82">
            <v>1499</v>
          </cell>
          <cell r="D82">
            <v>1089</v>
          </cell>
          <cell r="E82">
            <v>411</v>
          </cell>
          <cell r="F82">
            <v>412.00476857371035</v>
          </cell>
          <cell r="G82">
            <v>3956.0457875669863</v>
          </cell>
          <cell r="H82">
            <v>2252</v>
          </cell>
          <cell r="I82">
            <v>38205</v>
          </cell>
          <cell r="K82">
            <v>1749</v>
          </cell>
          <cell r="L82">
            <v>4936</v>
          </cell>
          <cell r="R82">
            <v>89802.23937777059</v>
          </cell>
          <cell r="S82">
            <v>10371.389089588323</v>
          </cell>
        </row>
        <row r="83">
          <cell r="A83">
            <v>38225</v>
          </cell>
          <cell r="B83">
            <v>918</v>
          </cell>
          <cell r="C83">
            <v>1159.067484669199</v>
          </cell>
          <cell r="D83">
            <v>1019</v>
          </cell>
          <cell r="E83">
            <v>446</v>
          </cell>
          <cell r="F83">
            <v>526.0060880334263</v>
          </cell>
          <cell r="G83">
            <v>4327.902946273831</v>
          </cell>
          <cell r="H83">
            <v>1902</v>
          </cell>
          <cell r="I83">
            <v>38206</v>
          </cell>
          <cell r="K83">
            <v>94703</v>
          </cell>
          <cell r="L83">
            <v>7134</v>
          </cell>
          <cell r="R83">
            <v>98243.39688041597</v>
          </cell>
          <cell r="S83">
            <v>7840.412962980874</v>
          </cell>
        </row>
        <row r="84">
          <cell r="A84">
            <v>38226</v>
          </cell>
          <cell r="B84">
            <v>704.8101265802013</v>
          </cell>
          <cell r="C84">
            <v>692</v>
          </cell>
          <cell r="D84">
            <v>946</v>
          </cell>
          <cell r="E84">
            <v>418</v>
          </cell>
          <cell r="F84">
            <v>508.0058796976817</v>
          </cell>
          <cell r="G84">
            <v>3571.0537452391027</v>
          </cell>
          <cell r="H84">
            <v>1873</v>
          </cell>
          <cell r="I84">
            <v>38207</v>
          </cell>
          <cell r="K84">
            <v>314209</v>
          </cell>
          <cell r="L84">
            <v>9453</v>
          </cell>
          <cell r="R84">
            <v>81062.92001692763</v>
          </cell>
          <cell r="S84">
            <v>7372.758455961302</v>
          </cell>
        </row>
        <row r="85">
          <cell r="A85">
            <v>38227</v>
          </cell>
          <cell r="B85">
            <v>620</v>
          </cell>
          <cell r="C85">
            <v>677</v>
          </cell>
          <cell r="D85">
            <v>1131</v>
          </cell>
          <cell r="E85">
            <v>328</v>
          </cell>
          <cell r="F85">
            <v>649.0075116610146</v>
          </cell>
          <cell r="G85">
            <v>2697.112860892388</v>
          </cell>
          <cell r="H85">
            <v>1805</v>
          </cell>
          <cell r="I85">
            <v>38208</v>
          </cell>
          <cell r="K85">
            <v>241724</v>
          </cell>
          <cell r="L85">
            <v>15024</v>
          </cell>
          <cell r="R85">
            <v>61224.461942257214</v>
          </cell>
          <cell r="S85">
            <v>7213.499261610181</v>
          </cell>
        </row>
        <row r="86">
          <cell r="A86">
            <v>38228</v>
          </cell>
          <cell r="B86">
            <v>534.1935483835862</v>
          </cell>
          <cell r="C86">
            <v>666</v>
          </cell>
          <cell r="D86">
            <v>1288</v>
          </cell>
          <cell r="E86">
            <v>389</v>
          </cell>
          <cell r="F86">
            <v>707.0081829650807</v>
          </cell>
          <cell r="G86">
            <v>2777.633289986996</v>
          </cell>
          <cell r="H86">
            <v>1618</v>
          </cell>
          <cell r="I86">
            <v>38209</v>
          </cell>
          <cell r="K86">
            <v>117815</v>
          </cell>
          <cell r="L86">
            <v>5210</v>
          </cell>
          <cell r="R86">
            <v>63052.27568270481</v>
          </cell>
          <cell r="S86">
            <v>6812.672520154255</v>
          </cell>
        </row>
        <row r="87">
          <cell r="A87">
            <v>38229</v>
          </cell>
          <cell r="B87">
            <v>598.8694481817281</v>
          </cell>
          <cell r="C87">
            <v>614</v>
          </cell>
          <cell r="D87">
            <v>1734</v>
          </cell>
          <cell r="E87">
            <v>415</v>
          </cell>
          <cell r="F87">
            <v>620.0071760089816</v>
          </cell>
          <cell r="G87">
            <v>2795.448798988622</v>
          </cell>
          <cell r="H87">
            <v>1317</v>
          </cell>
          <cell r="I87">
            <v>38210</v>
          </cell>
          <cell r="K87">
            <v>43797</v>
          </cell>
          <cell r="L87">
            <v>4497</v>
          </cell>
          <cell r="R87">
            <v>63456.68773704172</v>
          </cell>
          <cell r="S87">
            <v>5995.052161771629</v>
          </cell>
        </row>
        <row r="88">
          <cell r="A88">
            <v>38230</v>
          </cell>
          <cell r="B88">
            <v>449.88929889337544</v>
          </cell>
          <cell r="C88">
            <v>589</v>
          </cell>
          <cell r="D88">
            <v>1488</v>
          </cell>
          <cell r="E88">
            <v>548</v>
          </cell>
          <cell r="F88">
            <v>438.0050695031192</v>
          </cell>
          <cell r="G88">
            <v>2101.769165964617</v>
          </cell>
          <cell r="H88">
            <v>1103</v>
          </cell>
          <cell r="I88">
            <v>38211</v>
          </cell>
          <cell r="K88">
            <v>19238</v>
          </cell>
          <cell r="L88">
            <v>5020</v>
          </cell>
          <cell r="R88">
            <v>47710.160067396806</v>
          </cell>
          <cell r="S88">
            <v>5498.749260712862</v>
          </cell>
        </row>
        <row r="89">
          <cell r="A89">
            <v>38231</v>
          </cell>
          <cell r="B89">
            <v>526.579881651001</v>
          </cell>
          <cell r="C89">
            <v>476</v>
          </cell>
          <cell r="D89">
            <v>1375</v>
          </cell>
          <cell r="E89">
            <v>629</v>
          </cell>
          <cell r="F89">
            <v>357.0041319922684</v>
          </cell>
          <cell r="G89">
            <v>1690.7492674759314</v>
          </cell>
          <cell r="H89">
            <v>1423</v>
          </cell>
          <cell r="I89">
            <v>38212</v>
          </cell>
          <cell r="K89">
            <v>24384</v>
          </cell>
          <cell r="L89">
            <v>3058</v>
          </cell>
          <cell r="R89">
            <v>38380.00837170364</v>
          </cell>
          <cell r="S89">
            <v>7731.74893396811</v>
          </cell>
        </row>
        <row r="90">
          <cell r="A90">
            <v>38232</v>
          </cell>
          <cell r="B90">
            <v>638.7969924789664</v>
          </cell>
          <cell r="C90">
            <v>320</v>
          </cell>
          <cell r="D90">
            <v>1287</v>
          </cell>
          <cell r="E90">
            <v>763</v>
          </cell>
          <cell r="F90">
            <v>250.22506019051607</v>
          </cell>
          <cell r="G90">
            <v>1470.4154427192616</v>
          </cell>
          <cell r="H90">
            <v>1507.06</v>
          </cell>
          <cell r="I90">
            <v>38213</v>
          </cell>
          <cell r="K90">
            <v>16141</v>
          </cell>
          <cell r="L90">
            <v>40677</v>
          </cell>
          <cell r="R90">
            <v>33378.430549727236</v>
          </cell>
          <cell r="S90">
            <v>8997.184611118575</v>
          </cell>
        </row>
        <row r="91">
          <cell r="A91">
            <v>38233</v>
          </cell>
          <cell r="B91">
            <v>494.42774566407445</v>
          </cell>
          <cell r="C91">
            <v>294</v>
          </cell>
          <cell r="D91">
            <v>1604</v>
          </cell>
          <cell r="E91">
            <v>704</v>
          </cell>
          <cell r="F91">
            <v>135.0015625180847</v>
          </cell>
          <cell r="G91">
            <v>1222.1476510067114</v>
          </cell>
          <cell r="H91">
            <v>1615.08</v>
          </cell>
          <cell r="I91">
            <v>38214</v>
          </cell>
          <cell r="K91">
            <v>4725</v>
          </cell>
          <cell r="L91">
            <v>74546</v>
          </cell>
          <cell r="R91">
            <v>27742.75167785235</v>
          </cell>
          <cell r="S91">
            <v>10981.33837949213</v>
          </cell>
        </row>
        <row r="92">
          <cell r="A92">
            <v>38234</v>
          </cell>
          <cell r="B92">
            <v>483</v>
          </cell>
          <cell r="C92">
            <v>327</v>
          </cell>
          <cell r="D92">
            <v>1715</v>
          </cell>
          <cell r="E92">
            <v>671</v>
          </cell>
          <cell r="F92">
            <v>166.0019213185338</v>
          </cell>
          <cell r="G92">
            <v>1029.002514668902</v>
          </cell>
          <cell r="H92">
            <v>1777</v>
          </cell>
          <cell r="I92">
            <v>38215</v>
          </cell>
          <cell r="K92">
            <v>14088</v>
          </cell>
          <cell r="L92">
            <v>12601</v>
          </cell>
          <cell r="R92">
            <v>23358.357082984076</v>
          </cell>
          <cell r="S92">
            <v>14158.97972567052</v>
          </cell>
        </row>
        <row r="93">
          <cell r="A93">
            <v>38235</v>
          </cell>
          <cell r="B93">
            <v>470.63414634079527</v>
          </cell>
          <cell r="C93">
            <v>240</v>
          </cell>
          <cell r="D93">
            <v>1770</v>
          </cell>
          <cell r="E93">
            <v>749</v>
          </cell>
          <cell r="F93">
            <v>206.00238428685518</v>
          </cell>
          <cell r="G93">
            <v>954.6074926883618</v>
          </cell>
          <cell r="H93">
            <v>1339.26</v>
          </cell>
          <cell r="I93">
            <v>38216</v>
          </cell>
          <cell r="K93">
            <v>21888</v>
          </cell>
          <cell r="L93">
            <v>9533</v>
          </cell>
          <cell r="R93">
            <v>21669.590084025815</v>
          </cell>
          <cell r="S93">
            <v>13268.999535349501</v>
          </cell>
        </row>
        <row r="94">
          <cell r="A94">
            <v>38236</v>
          </cell>
          <cell r="B94">
            <v>449.47976878552225</v>
          </cell>
          <cell r="C94">
            <v>179</v>
          </cell>
          <cell r="D94">
            <v>2003</v>
          </cell>
          <cell r="E94">
            <v>743</v>
          </cell>
          <cell r="F94">
            <v>128.00148149862846</v>
          </cell>
          <cell r="G94">
            <v>944.5096395641242</v>
          </cell>
          <cell r="H94">
            <v>1253</v>
          </cell>
          <cell r="I94">
            <v>38217</v>
          </cell>
          <cell r="K94">
            <v>5693</v>
          </cell>
          <cell r="L94">
            <v>11976</v>
          </cell>
          <cell r="R94">
            <v>21440.368818105617</v>
          </cell>
          <cell r="S94">
            <v>13195.13323731516</v>
          </cell>
        </row>
        <row r="95">
          <cell r="A95">
            <v>38237</v>
          </cell>
          <cell r="B95">
            <v>447.24705882107924</v>
          </cell>
          <cell r="C95">
            <v>173</v>
          </cell>
          <cell r="D95">
            <v>1922</v>
          </cell>
          <cell r="E95">
            <v>1736.48</v>
          </cell>
          <cell r="F95">
            <v>159.00184029907754</v>
          </cell>
          <cell r="G95">
            <v>863.0343671416597</v>
          </cell>
          <cell r="H95">
            <v>964</v>
          </cell>
          <cell r="I95">
            <v>38218</v>
          </cell>
          <cell r="K95">
            <v>4360</v>
          </cell>
          <cell r="L95">
            <v>13420</v>
          </cell>
          <cell r="R95">
            <v>19590.880134115672</v>
          </cell>
          <cell r="S95">
            <v>10755.95673514184</v>
          </cell>
        </row>
        <row r="96">
          <cell r="A96">
            <v>38238</v>
          </cell>
          <cell r="B96">
            <v>477.60598503421744</v>
          </cell>
          <cell r="C96">
            <v>155</v>
          </cell>
          <cell r="D96">
            <v>1127</v>
          </cell>
          <cell r="E96">
            <v>1717</v>
          </cell>
          <cell r="F96">
            <v>162.00187502170164</v>
          </cell>
          <cell r="G96">
            <v>1045.8119577294974</v>
          </cell>
          <cell r="H96">
            <v>829</v>
          </cell>
          <cell r="I96">
            <v>38219</v>
          </cell>
          <cell r="K96">
            <v>26626</v>
          </cell>
          <cell r="L96">
            <v>13818</v>
          </cell>
          <cell r="R96">
            <v>23739.93144045959</v>
          </cell>
          <cell r="S96">
            <v>9357.093109374768</v>
          </cell>
        </row>
        <row r="97">
          <cell r="A97">
            <v>38239</v>
          </cell>
          <cell r="B97">
            <v>375.261845384028</v>
          </cell>
          <cell r="C97">
            <v>124</v>
          </cell>
          <cell r="D97">
            <v>1101</v>
          </cell>
          <cell r="E97">
            <v>1215</v>
          </cell>
          <cell r="F97">
            <v>192.0022222479427</v>
          </cell>
          <cell r="G97">
            <v>1167.7039529015979</v>
          </cell>
          <cell r="H97">
            <v>738</v>
          </cell>
          <cell r="I97">
            <v>38220</v>
          </cell>
          <cell r="K97">
            <v>53784</v>
          </cell>
          <cell r="L97">
            <v>16417</v>
          </cell>
          <cell r="R97">
            <v>26506.879730866272</v>
          </cell>
          <cell r="S97">
            <v>8576.354657887407</v>
          </cell>
        </row>
        <row r="98">
          <cell r="A98">
            <v>38240</v>
          </cell>
          <cell r="B98">
            <v>376.3066202096698</v>
          </cell>
          <cell r="C98">
            <v>133</v>
          </cell>
          <cell r="D98">
            <v>922</v>
          </cell>
          <cell r="E98">
            <v>994.12</v>
          </cell>
          <cell r="F98">
            <v>134.00155094387668</v>
          </cell>
          <cell r="G98">
            <v>1087.704574066303</v>
          </cell>
          <cell r="H98">
            <v>826</v>
          </cell>
          <cell r="I98">
            <v>38221</v>
          </cell>
          <cell r="K98">
            <v>34080</v>
          </cell>
          <cell r="L98">
            <v>23717</v>
          </cell>
          <cell r="R98">
            <v>24690.89383130508</v>
          </cell>
          <cell r="S98">
            <v>10044.686890617397</v>
          </cell>
        </row>
        <row r="99">
          <cell r="A99">
            <v>38241</v>
          </cell>
          <cell r="B99">
            <v>342</v>
          </cell>
          <cell r="C99">
            <v>151</v>
          </cell>
          <cell r="D99">
            <v>704</v>
          </cell>
          <cell r="E99">
            <v>819</v>
          </cell>
          <cell r="F99">
            <v>146.0016898343731</v>
          </cell>
          <cell r="G99">
            <v>1169.4872863693206</v>
          </cell>
          <cell r="H99">
            <v>811</v>
          </cell>
          <cell r="I99">
            <v>38222</v>
          </cell>
          <cell r="K99">
            <v>42393</v>
          </cell>
          <cell r="L99">
            <v>7655</v>
          </cell>
          <cell r="R99">
            <v>26547.361400583577</v>
          </cell>
          <cell r="S99">
            <v>10513.1017952292</v>
          </cell>
        </row>
        <row r="100">
          <cell r="A100">
            <v>38242</v>
          </cell>
          <cell r="B100">
            <v>307.39517153812074</v>
          </cell>
          <cell r="C100">
            <v>145</v>
          </cell>
          <cell r="D100">
            <v>550</v>
          </cell>
          <cell r="E100">
            <v>544</v>
          </cell>
          <cell r="F100">
            <v>255.00295142304887</v>
          </cell>
          <cell r="G100">
            <v>1233.5309060118543</v>
          </cell>
          <cell r="H100">
            <v>919</v>
          </cell>
          <cell r="I100">
            <v>38223</v>
          </cell>
          <cell r="K100">
            <v>36353</v>
          </cell>
          <cell r="L100">
            <v>5827</v>
          </cell>
          <cell r="R100">
            <v>28001.151566469092</v>
          </cell>
          <cell r="S100">
            <v>12984.173333391058</v>
          </cell>
        </row>
        <row r="101">
          <cell r="A101">
            <v>38243</v>
          </cell>
          <cell r="B101">
            <v>291.0104529586034</v>
          </cell>
          <cell r="C101">
            <v>136</v>
          </cell>
          <cell r="D101">
            <v>398</v>
          </cell>
          <cell r="E101">
            <v>279</v>
          </cell>
          <cell r="F101">
            <v>313.00362272711493</v>
          </cell>
          <cell r="G101">
            <v>1294.7103274559192</v>
          </cell>
          <cell r="H101">
            <v>973</v>
          </cell>
          <cell r="I101">
            <v>38224</v>
          </cell>
          <cell r="K101">
            <v>53657</v>
          </cell>
          <cell r="L101">
            <v>8361</v>
          </cell>
          <cell r="R101">
            <v>29389.92443324937</v>
          </cell>
          <cell r="S101">
            <v>13998.831056338122</v>
          </cell>
        </row>
        <row r="102">
          <cell r="A102">
            <v>38244</v>
          </cell>
          <cell r="B102">
            <v>263.7788018431765</v>
          </cell>
          <cell r="C102">
            <v>107</v>
          </cell>
          <cell r="D102">
            <v>253</v>
          </cell>
          <cell r="E102">
            <v>153</v>
          </cell>
          <cell r="F102">
            <v>364.0042130117247</v>
          </cell>
          <cell r="G102">
            <v>1351.3784461152882</v>
          </cell>
          <cell r="H102">
            <v>645</v>
          </cell>
          <cell r="I102">
            <v>38225</v>
          </cell>
          <cell r="K102">
            <v>70347</v>
          </cell>
          <cell r="L102">
            <v>6187</v>
          </cell>
          <cell r="R102">
            <v>30676.290726817042</v>
          </cell>
          <cell r="S102">
            <v>8796.595591249432</v>
          </cell>
        </row>
        <row r="103">
          <cell r="A103">
            <v>38245</v>
          </cell>
          <cell r="B103">
            <v>192.11136890909762</v>
          </cell>
          <cell r="C103">
            <v>116</v>
          </cell>
          <cell r="D103">
            <v>165</v>
          </cell>
          <cell r="E103">
            <v>166</v>
          </cell>
          <cell r="F103">
            <v>232.81949673073115</v>
          </cell>
          <cell r="G103">
            <v>1121.7501051745899</v>
          </cell>
          <cell r="H103">
            <v>513</v>
          </cell>
          <cell r="I103">
            <v>38226</v>
          </cell>
          <cell r="K103">
            <v>51064</v>
          </cell>
          <cell r="L103">
            <v>4049</v>
          </cell>
          <cell r="R103">
            <v>25463.727387463186</v>
          </cell>
          <cell r="S103">
            <v>7661.237867139899</v>
          </cell>
        </row>
        <row r="104">
          <cell r="A104">
            <v>38246</v>
          </cell>
          <cell r="B104">
            <v>216.91772885155143</v>
          </cell>
          <cell r="C104">
            <v>86.94339622660607</v>
          </cell>
          <cell r="D104">
            <v>152</v>
          </cell>
          <cell r="E104">
            <v>170</v>
          </cell>
          <cell r="F104">
            <v>316.2618342861016</v>
          </cell>
          <cell r="G104">
            <v>893.8622129436326</v>
          </cell>
          <cell r="H104">
            <v>463</v>
          </cell>
          <cell r="I104">
            <v>38227</v>
          </cell>
          <cell r="K104">
            <v>21441</v>
          </cell>
          <cell r="L104">
            <v>2647</v>
          </cell>
          <cell r="R104">
            <v>20290.67223382046</v>
          </cell>
          <cell r="S104">
            <v>7640.630172280485</v>
          </cell>
        </row>
        <row r="105">
          <cell r="A105">
            <v>38247</v>
          </cell>
          <cell r="B105">
            <v>148.23529411790082</v>
          </cell>
          <cell r="D105">
            <v>106</v>
          </cell>
          <cell r="E105">
            <v>197</v>
          </cell>
          <cell r="F105">
            <v>394.38480594549964</v>
          </cell>
          <cell r="G105">
            <v>440.52564646036456</v>
          </cell>
          <cell r="H105">
            <v>408</v>
          </cell>
          <cell r="I105">
            <v>38228</v>
          </cell>
          <cell r="K105">
            <v>16237</v>
          </cell>
          <cell r="L105">
            <v>6512</v>
          </cell>
          <cell r="R105">
            <v>9999.932174650276</v>
          </cell>
          <cell r="S105">
            <v>7350.502929091941</v>
          </cell>
        </row>
        <row r="106">
          <cell r="A106">
            <v>38248</v>
          </cell>
          <cell r="D106">
            <v>96</v>
          </cell>
          <cell r="E106">
            <v>123.99</v>
          </cell>
          <cell r="F106">
            <v>320.64</v>
          </cell>
          <cell r="G106">
            <v>376.7849686847599</v>
          </cell>
          <cell r="H106">
            <v>406</v>
          </cell>
          <cell r="I106">
            <v>38229</v>
          </cell>
          <cell r="K106">
            <v>10887</v>
          </cell>
          <cell r="L106">
            <v>9112</v>
          </cell>
          <cell r="R106">
            <v>8553.01878914405</v>
          </cell>
          <cell r="S106">
            <v>6699.991036600166</v>
          </cell>
        </row>
        <row r="107">
          <cell r="A107">
            <v>38249</v>
          </cell>
          <cell r="D107">
            <v>100</v>
          </cell>
          <cell r="F107">
            <v>158.2669640012744</v>
          </cell>
          <cell r="G107">
            <v>308.4402889927752</v>
          </cell>
          <cell r="H107">
            <v>368</v>
          </cell>
          <cell r="I107">
            <v>38230</v>
          </cell>
          <cell r="L107">
            <v>5436</v>
          </cell>
          <cell r="R107">
            <v>7001.594560135997</v>
          </cell>
          <cell r="S107">
            <v>5107.482780606414</v>
          </cell>
        </row>
        <row r="108">
          <cell r="A108">
            <v>38250</v>
          </cell>
          <cell r="F108">
            <v>216</v>
          </cell>
          <cell r="I108">
            <v>38231</v>
          </cell>
          <cell r="R108" t="e">
            <v>#REF!</v>
          </cell>
          <cell r="S108" t="e">
            <v>#DIV/0!</v>
          </cell>
        </row>
        <row r="109">
          <cell r="A109">
            <v>38251</v>
          </cell>
          <cell r="F109">
            <v>189.75700934579442</v>
          </cell>
          <cell r="I109">
            <v>38232</v>
          </cell>
          <cell r="R109" t="e">
            <v>#REF!</v>
          </cell>
        </row>
        <row r="110">
          <cell r="A110">
            <v>38252</v>
          </cell>
          <cell r="F110">
            <v>0</v>
          </cell>
          <cell r="I110">
            <v>38233</v>
          </cell>
          <cell r="R110" t="e">
            <v>#REF!</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96"/>
      <sheetName val="1997"/>
      <sheetName val="1998"/>
      <sheetName val="1999"/>
      <sheetName val="2000"/>
      <sheetName val="2001"/>
      <sheetName val="2002"/>
      <sheetName val="2003"/>
      <sheetName val="2004"/>
      <sheetName val="2005"/>
      <sheetName val="1996-2004"/>
      <sheetName val="2006 Max Min graph"/>
      <sheetName val="Data"/>
    </sheetNames>
    <sheetDataSet>
      <sheetData sheetId="12">
        <row r="3">
          <cell r="T3">
            <v>38869</v>
          </cell>
        </row>
        <row r="4">
          <cell r="T4">
            <v>38870</v>
          </cell>
          <cell r="U4">
            <v>339700</v>
          </cell>
          <cell r="V4">
            <v>436000</v>
          </cell>
          <cell r="W4">
            <v>206000</v>
          </cell>
        </row>
        <row r="5">
          <cell r="T5">
            <v>38871</v>
          </cell>
          <cell r="U5">
            <v>336800</v>
          </cell>
          <cell r="V5">
            <v>439000</v>
          </cell>
          <cell r="W5">
            <v>211000</v>
          </cell>
        </row>
        <row r="6">
          <cell r="T6">
            <v>38872</v>
          </cell>
          <cell r="U6">
            <v>334000</v>
          </cell>
          <cell r="V6">
            <v>437000</v>
          </cell>
          <cell r="W6">
            <v>215000</v>
          </cell>
        </row>
        <row r="7">
          <cell r="T7">
            <v>38873</v>
          </cell>
          <cell r="U7">
            <v>333600</v>
          </cell>
          <cell r="V7">
            <v>428000</v>
          </cell>
          <cell r="W7">
            <v>214000</v>
          </cell>
        </row>
        <row r="8">
          <cell r="T8">
            <v>38874</v>
          </cell>
          <cell r="U8">
            <v>332000</v>
          </cell>
          <cell r="V8">
            <v>421000</v>
          </cell>
          <cell r="W8">
            <v>207000</v>
          </cell>
        </row>
        <row r="9">
          <cell r="T9">
            <v>38875</v>
          </cell>
          <cell r="U9">
            <v>328100</v>
          </cell>
          <cell r="V9">
            <v>426000</v>
          </cell>
          <cell r="W9">
            <v>202000</v>
          </cell>
        </row>
        <row r="10">
          <cell r="T10">
            <v>38876</v>
          </cell>
          <cell r="U10">
            <v>324100</v>
          </cell>
          <cell r="V10">
            <v>433000</v>
          </cell>
          <cell r="W10">
            <v>203000</v>
          </cell>
        </row>
        <row r="11">
          <cell r="T11">
            <v>38877</v>
          </cell>
          <cell r="U11">
            <v>321300</v>
          </cell>
          <cell r="V11">
            <v>448000</v>
          </cell>
          <cell r="W11">
            <v>204000</v>
          </cell>
        </row>
        <row r="12">
          <cell r="T12">
            <v>38878</v>
          </cell>
          <cell r="U12">
            <v>319800</v>
          </cell>
          <cell r="V12">
            <v>475000</v>
          </cell>
          <cell r="W12">
            <v>207000</v>
          </cell>
        </row>
        <row r="13">
          <cell r="T13">
            <v>38879</v>
          </cell>
          <cell r="U13">
            <v>320000</v>
          </cell>
          <cell r="V13">
            <v>503000</v>
          </cell>
          <cell r="W13">
            <v>220000</v>
          </cell>
        </row>
        <row r="14">
          <cell r="T14">
            <v>38880</v>
          </cell>
          <cell r="U14">
            <v>321600</v>
          </cell>
          <cell r="V14">
            <v>525000</v>
          </cell>
          <cell r="W14">
            <v>228000</v>
          </cell>
          <cell r="X14">
            <v>267000</v>
          </cell>
        </row>
        <row r="15">
          <cell r="T15">
            <v>38881</v>
          </cell>
          <cell r="U15">
            <v>322300</v>
          </cell>
          <cell r="V15">
            <v>541000</v>
          </cell>
          <cell r="W15">
            <v>238000</v>
          </cell>
          <cell r="X15">
            <v>263000</v>
          </cell>
        </row>
        <row r="16">
          <cell r="T16">
            <v>38882</v>
          </cell>
          <cell r="U16">
            <v>326100</v>
          </cell>
          <cell r="V16">
            <v>552000</v>
          </cell>
          <cell r="W16">
            <v>227000</v>
          </cell>
          <cell r="X16">
            <v>257000</v>
          </cell>
        </row>
        <row r="17">
          <cell r="T17">
            <v>38883</v>
          </cell>
          <cell r="U17">
            <v>332100</v>
          </cell>
          <cell r="V17">
            <v>550000</v>
          </cell>
          <cell r="W17">
            <v>217000</v>
          </cell>
          <cell r="X17">
            <v>252000</v>
          </cell>
        </row>
        <row r="18">
          <cell r="T18">
            <v>38884</v>
          </cell>
          <cell r="U18">
            <v>338600</v>
          </cell>
          <cell r="V18">
            <v>534000</v>
          </cell>
          <cell r="W18">
            <v>232000</v>
          </cell>
          <cell r="X18">
            <v>248000</v>
          </cell>
        </row>
        <row r="19">
          <cell r="T19">
            <v>38885</v>
          </cell>
          <cell r="U19">
            <v>343200</v>
          </cell>
          <cell r="V19">
            <v>516000</v>
          </cell>
          <cell r="W19">
            <v>254000</v>
          </cell>
          <cell r="X19">
            <v>246000</v>
          </cell>
        </row>
        <row r="20">
          <cell r="T20">
            <v>38886</v>
          </cell>
          <cell r="U20">
            <v>341400</v>
          </cell>
          <cell r="V20">
            <v>507000</v>
          </cell>
          <cell r="W20">
            <v>257000</v>
          </cell>
          <cell r="X20">
            <v>249000</v>
          </cell>
        </row>
        <row r="21">
          <cell r="T21">
            <v>38887</v>
          </cell>
          <cell r="U21">
            <v>338300</v>
          </cell>
          <cell r="V21">
            <v>502000</v>
          </cell>
          <cell r="W21">
            <v>256000</v>
          </cell>
          <cell r="X21">
            <v>257000</v>
          </cell>
        </row>
        <row r="22">
          <cell r="T22">
            <v>38888</v>
          </cell>
          <cell r="U22">
            <v>336100</v>
          </cell>
          <cell r="V22">
            <v>496000</v>
          </cell>
          <cell r="W22">
            <v>247000</v>
          </cell>
          <cell r="X22">
            <v>276000</v>
          </cell>
        </row>
        <row r="23">
          <cell r="T23">
            <v>38889</v>
          </cell>
          <cell r="U23">
            <v>332300</v>
          </cell>
          <cell r="V23">
            <v>499000</v>
          </cell>
          <cell r="W23">
            <v>236000</v>
          </cell>
          <cell r="X23">
            <v>296000</v>
          </cell>
        </row>
        <row r="24">
          <cell r="T24">
            <v>38890</v>
          </cell>
          <cell r="U24">
            <v>327500</v>
          </cell>
          <cell r="V24">
            <v>499000</v>
          </cell>
          <cell r="W24">
            <v>222000</v>
          </cell>
          <cell r="X24">
            <v>316000</v>
          </cell>
        </row>
        <row r="25">
          <cell r="T25">
            <v>38891</v>
          </cell>
          <cell r="U25">
            <v>323400</v>
          </cell>
          <cell r="V25">
            <v>503000</v>
          </cell>
          <cell r="W25">
            <v>206000</v>
          </cell>
          <cell r="X25">
            <v>326000</v>
          </cell>
        </row>
        <row r="26">
          <cell r="T26">
            <v>38892</v>
          </cell>
          <cell r="U26">
            <v>318000</v>
          </cell>
          <cell r="V26">
            <v>508000</v>
          </cell>
          <cell r="W26">
            <v>195000</v>
          </cell>
          <cell r="X26">
            <v>331000</v>
          </cell>
        </row>
        <row r="27">
          <cell r="T27">
            <v>38893</v>
          </cell>
          <cell r="U27">
            <v>309600</v>
          </cell>
          <cell r="V27">
            <v>503000</v>
          </cell>
          <cell r="W27">
            <v>186000</v>
          </cell>
          <cell r="X27">
            <v>333000</v>
          </cell>
        </row>
        <row r="28">
          <cell r="T28">
            <v>38894</v>
          </cell>
          <cell r="U28">
            <v>298900</v>
          </cell>
          <cell r="V28">
            <v>487000</v>
          </cell>
          <cell r="W28">
            <v>181000</v>
          </cell>
          <cell r="X28">
            <v>336000</v>
          </cell>
        </row>
        <row r="29">
          <cell r="T29">
            <v>38895</v>
          </cell>
          <cell r="U29">
            <v>290800</v>
          </cell>
          <cell r="V29">
            <v>462000</v>
          </cell>
          <cell r="W29">
            <v>177000</v>
          </cell>
          <cell r="X29">
            <v>343000</v>
          </cell>
        </row>
        <row r="30">
          <cell r="T30">
            <v>38896</v>
          </cell>
          <cell r="U30">
            <v>282600</v>
          </cell>
          <cell r="V30">
            <v>426000</v>
          </cell>
          <cell r="W30">
            <v>175000</v>
          </cell>
          <cell r="X30">
            <v>353000</v>
          </cell>
        </row>
        <row r="31">
          <cell r="T31">
            <v>38897</v>
          </cell>
          <cell r="U31">
            <v>271900</v>
          </cell>
          <cell r="V31">
            <v>386000</v>
          </cell>
          <cell r="W31">
            <v>172000</v>
          </cell>
          <cell r="X31">
            <v>348000</v>
          </cell>
        </row>
        <row r="32">
          <cell r="T32">
            <v>38898</v>
          </cell>
          <cell r="U32">
            <v>260700</v>
          </cell>
          <cell r="V32">
            <v>352000</v>
          </cell>
          <cell r="W32">
            <v>170000</v>
          </cell>
          <cell r="X32">
            <v>344000</v>
          </cell>
        </row>
        <row r="33">
          <cell r="T33">
            <v>38899</v>
          </cell>
          <cell r="U33">
            <v>251100</v>
          </cell>
          <cell r="V33">
            <v>326000</v>
          </cell>
          <cell r="W33">
            <v>172000</v>
          </cell>
          <cell r="X33">
            <v>343000</v>
          </cell>
        </row>
        <row r="34">
          <cell r="T34">
            <v>38900</v>
          </cell>
          <cell r="U34">
            <v>242900</v>
          </cell>
          <cell r="V34">
            <v>306000</v>
          </cell>
          <cell r="W34">
            <v>180000</v>
          </cell>
          <cell r="X34">
            <v>345000</v>
          </cell>
        </row>
        <row r="35">
          <cell r="T35">
            <v>38901</v>
          </cell>
          <cell r="U35">
            <v>234100</v>
          </cell>
          <cell r="V35">
            <v>289000</v>
          </cell>
          <cell r="W35">
            <v>184000</v>
          </cell>
          <cell r="X35">
            <v>346000</v>
          </cell>
        </row>
        <row r="36">
          <cell r="T36">
            <v>38902</v>
          </cell>
          <cell r="U36">
            <v>225700</v>
          </cell>
          <cell r="V36">
            <v>276000</v>
          </cell>
          <cell r="W36">
            <v>179000</v>
          </cell>
          <cell r="X36">
            <v>340000</v>
          </cell>
        </row>
        <row r="37">
          <cell r="T37">
            <v>38903</v>
          </cell>
          <cell r="U37">
            <v>218900</v>
          </cell>
          <cell r="V37">
            <v>271000</v>
          </cell>
          <cell r="W37">
            <v>176000</v>
          </cell>
          <cell r="X37">
            <v>338000</v>
          </cell>
        </row>
        <row r="38">
          <cell r="T38">
            <v>38904</v>
          </cell>
          <cell r="U38">
            <v>213700</v>
          </cell>
          <cell r="V38">
            <v>273000</v>
          </cell>
          <cell r="W38">
            <v>175000</v>
          </cell>
          <cell r="X38">
            <v>332000</v>
          </cell>
        </row>
        <row r="39">
          <cell r="T39">
            <v>38905</v>
          </cell>
          <cell r="U39">
            <v>210000</v>
          </cell>
          <cell r="V39">
            <v>275000</v>
          </cell>
          <cell r="W39">
            <v>178000</v>
          </cell>
          <cell r="X39">
            <v>320000</v>
          </cell>
        </row>
        <row r="40">
          <cell r="T40">
            <v>38906</v>
          </cell>
          <cell r="U40">
            <v>207600</v>
          </cell>
          <cell r="V40">
            <v>276000</v>
          </cell>
          <cell r="W40">
            <v>185000</v>
          </cell>
          <cell r="X40">
            <v>304000</v>
          </cell>
        </row>
        <row r="41">
          <cell r="T41">
            <v>38907</v>
          </cell>
          <cell r="U41">
            <v>206600</v>
          </cell>
          <cell r="V41">
            <v>273000</v>
          </cell>
          <cell r="W41">
            <v>179000</v>
          </cell>
          <cell r="X41">
            <v>287000</v>
          </cell>
        </row>
        <row r="42">
          <cell r="T42">
            <v>38908</v>
          </cell>
          <cell r="U42">
            <v>207200</v>
          </cell>
          <cell r="V42">
            <v>270000</v>
          </cell>
          <cell r="W42">
            <v>175000</v>
          </cell>
          <cell r="X42">
            <v>272000</v>
          </cell>
        </row>
        <row r="43">
          <cell r="T43">
            <v>38909</v>
          </cell>
          <cell r="U43">
            <v>209600</v>
          </cell>
          <cell r="V43">
            <v>272000</v>
          </cell>
          <cell r="W43">
            <v>175000</v>
          </cell>
          <cell r="X43">
            <v>262000</v>
          </cell>
        </row>
        <row r="44">
          <cell r="T44">
            <v>38910</v>
          </cell>
          <cell r="U44">
            <v>210800</v>
          </cell>
          <cell r="V44">
            <v>275000</v>
          </cell>
          <cell r="W44">
            <v>174000</v>
          </cell>
          <cell r="X44">
            <v>256000</v>
          </cell>
        </row>
        <row r="45">
          <cell r="T45">
            <v>38911</v>
          </cell>
          <cell r="U45">
            <v>209600</v>
          </cell>
          <cell r="V45">
            <v>283000</v>
          </cell>
          <cell r="W45">
            <v>169000</v>
          </cell>
          <cell r="X45">
            <v>251000</v>
          </cell>
        </row>
        <row r="46">
          <cell r="T46">
            <v>38912</v>
          </cell>
          <cell r="U46">
            <v>208100</v>
          </cell>
          <cell r="V46">
            <v>293000</v>
          </cell>
          <cell r="W46">
            <v>164000</v>
          </cell>
          <cell r="X46">
            <v>248000</v>
          </cell>
        </row>
        <row r="47">
          <cell r="T47">
            <v>38913</v>
          </cell>
          <cell r="U47">
            <v>208100</v>
          </cell>
          <cell r="V47">
            <v>301000</v>
          </cell>
          <cell r="W47">
            <v>158000</v>
          </cell>
          <cell r="X47">
            <v>235000</v>
          </cell>
        </row>
        <row r="48">
          <cell r="T48">
            <v>38914</v>
          </cell>
          <cell r="U48">
            <v>209500</v>
          </cell>
          <cell r="V48">
            <v>298000</v>
          </cell>
          <cell r="W48">
            <v>153000</v>
          </cell>
          <cell r="X48">
            <v>231000</v>
          </cell>
        </row>
        <row r="49">
          <cell r="T49">
            <v>38915</v>
          </cell>
          <cell r="U49">
            <v>209300</v>
          </cell>
          <cell r="V49">
            <v>289000</v>
          </cell>
          <cell r="W49">
            <v>151000</v>
          </cell>
          <cell r="X49">
            <v>228000</v>
          </cell>
        </row>
        <row r="50">
          <cell r="T50">
            <v>38916</v>
          </cell>
          <cell r="U50">
            <v>207100</v>
          </cell>
          <cell r="V50">
            <v>279000</v>
          </cell>
          <cell r="W50">
            <v>151000</v>
          </cell>
          <cell r="X50">
            <v>226000</v>
          </cell>
        </row>
        <row r="51">
          <cell r="T51">
            <v>38917</v>
          </cell>
          <cell r="U51">
            <v>205300</v>
          </cell>
          <cell r="V51">
            <v>276000</v>
          </cell>
          <cell r="W51">
            <v>151000</v>
          </cell>
          <cell r="X51">
            <v>227000</v>
          </cell>
        </row>
        <row r="52">
          <cell r="T52">
            <v>38918</v>
          </cell>
          <cell r="U52">
            <v>204300</v>
          </cell>
          <cell r="V52">
            <v>281000</v>
          </cell>
          <cell r="W52">
            <v>147000</v>
          </cell>
          <cell r="X52">
            <v>226000</v>
          </cell>
        </row>
        <row r="53">
          <cell r="T53">
            <v>38919</v>
          </cell>
          <cell r="U53">
            <v>203400</v>
          </cell>
          <cell r="V53">
            <v>281000</v>
          </cell>
          <cell r="W53">
            <v>146000</v>
          </cell>
          <cell r="X53">
            <v>222000</v>
          </cell>
        </row>
        <row r="54">
          <cell r="T54">
            <v>38920</v>
          </cell>
          <cell r="U54">
            <v>203800</v>
          </cell>
          <cell r="V54">
            <v>277000</v>
          </cell>
          <cell r="W54">
            <v>147000</v>
          </cell>
          <cell r="X54">
            <v>220000</v>
          </cell>
        </row>
        <row r="55">
          <cell r="T55">
            <v>38921</v>
          </cell>
          <cell r="U55">
            <v>204400</v>
          </cell>
          <cell r="V55">
            <v>277000</v>
          </cell>
          <cell r="W55">
            <v>148000</v>
          </cell>
          <cell r="X55">
            <v>215000</v>
          </cell>
        </row>
        <row r="56">
          <cell r="T56">
            <v>38922</v>
          </cell>
          <cell r="U56">
            <v>203500</v>
          </cell>
          <cell r="V56">
            <v>280000</v>
          </cell>
          <cell r="W56">
            <v>148000</v>
          </cell>
          <cell r="X56">
            <v>208000</v>
          </cell>
        </row>
        <row r="57">
          <cell r="T57">
            <v>38923</v>
          </cell>
          <cell r="U57">
            <v>201700</v>
          </cell>
          <cell r="V57">
            <v>279000</v>
          </cell>
          <cell r="W57">
            <v>150000</v>
          </cell>
          <cell r="X57">
            <v>202000</v>
          </cell>
        </row>
        <row r="58">
          <cell r="T58">
            <v>38924</v>
          </cell>
          <cell r="U58">
            <v>198500</v>
          </cell>
          <cell r="V58">
            <v>271000</v>
          </cell>
          <cell r="W58">
            <v>150000</v>
          </cell>
          <cell r="X58">
            <v>197000</v>
          </cell>
        </row>
        <row r="59">
          <cell r="T59">
            <v>38925</v>
          </cell>
          <cell r="U59">
            <v>195000</v>
          </cell>
          <cell r="V59">
            <v>259000</v>
          </cell>
          <cell r="W59">
            <v>146000</v>
          </cell>
          <cell r="X59">
            <v>193000</v>
          </cell>
        </row>
        <row r="60">
          <cell r="T60">
            <v>38926</v>
          </cell>
          <cell r="U60">
            <v>193900</v>
          </cell>
          <cell r="V60">
            <v>251000</v>
          </cell>
          <cell r="W60">
            <v>145000</v>
          </cell>
          <cell r="X60">
            <v>187000</v>
          </cell>
        </row>
        <row r="61">
          <cell r="T61">
            <v>38927</v>
          </cell>
          <cell r="U61">
            <v>197800</v>
          </cell>
          <cell r="V61">
            <v>288000</v>
          </cell>
          <cell r="W61">
            <v>146000</v>
          </cell>
          <cell r="X61">
            <v>183000</v>
          </cell>
        </row>
        <row r="62">
          <cell r="T62">
            <v>38928</v>
          </cell>
          <cell r="U62">
            <v>200300</v>
          </cell>
          <cell r="V62">
            <v>301000</v>
          </cell>
          <cell r="W62">
            <v>144000</v>
          </cell>
          <cell r="X62">
            <v>177000</v>
          </cell>
        </row>
        <row r="63">
          <cell r="T63">
            <v>38929</v>
          </cell>
          <cell r="U63">
            <v>200800</v>
          </cell>
          <cell r="V63">
            <v>307000</v>
          </cell>
          <cell r="W63">
            <v>141000</v>
          </cell>
          <cell r="X63">
            <v>174000</v>
          </cell>
        </row>
        <row r="64">
          <cell r="T64">
            <v>38930</v>
          </cell>
          <cell r="U64">
            <v>203500</v>
          </cell>
          <cell r="V64">
            <v>326000</v>
          </cell>
          <cell r="W64">
            <v>137000</v>
          </cell>
          <cell r="X64">
            <v>175000</v>
          </cell>
        </row>
        <row r="65">
          <cell r="T65">
            <v>38931</v>
          </cell>
          <cell r="U65">
            <v>206300</v>
          </cell>
          <cell r="V65">
            <v>340000</v>
          </cell>
          <cell r="W65">
            <v>136000</v>
          </cell>
          <cell r="X65">
            <v>178000</v>
          </cell>
        </row>
        <row r="66">
          <cell r="T66">
            <v>38932</v>
          </cell>
          <cell r="U66">
            <v>207000</v>
          </cell>
          <cell r="V66">
            <v>339000</v>
          </cell>
          <cell r="W66">
            <v>137000</v>
          </cell>
          <cell r="X66">
            <v>180000</v>
          </cell>
        </row>
        <row r="67">
          <cell r="T67">
            <v>38933</v>
          </cell>
          <cell r="U67">
            <v>206500</v>
          </cell>
          <cell r="V67">
            <v>322000</v>
          </cell>
          <cell r="W67">
            <v>138000</v>
          </cell>
          <cell r="X67">
            <v>183000</v>
          </cell>
        </row>
        <row r="68">
          <cell r="T68">
            <v>38934</v>
          </cell>
          <cell r="U68">
            <v>205900</v>
          </cell>
          <cell r="V68">
            <v>302000</v>
          </cell>
          <cell r="W68">
            <v>137000</v>
          </cell>
          <cell r="X68">
            <v>187000</v>
          </cell>
        </row>
        <row r="69">
          <cell r="T69">
            <v>38935</v>
          </cell>
          <cell r="U69">
            <v>205100</v>
          </cell>
          <cell r="V69">
            <v>286000</v>
          </cell>
          <cell r="W69">
            <v>136000</v>
          </cell>
          <cell r="X69">
            <v>190000</v>
          </cell>
        </row>
        <row r="70">
          <cell r="T70">
            <v>38936</v>
          </cell>
          <cell r="U70">
            <v>202600</v>
          </cell>
          <cell r="V70">
            <v>275000</v>
          </cell>
          <cell r="W70">
            <v>135000</v>
          </cell>
          <cell r="X70">
            <v>194000</v>
          </cell>
        </row>
        <row r="71">
          <cell r="T71">
            <v>38937</v>
          </cell>
          <cell r="U71">
            <v>199700</v>
          </cell>
          <cell r="V71">
            <v>282000</v>
          </cell>
          <cell r="W71">
            <v>135000</v>
          </cell>
          <cell r="X71">
            <v>195000</v>
          </cell>
        </row>
        <row r="72">
          <cell r="T72">
            <v>38938</v>
          </cell>
          <cell r="U72">
            <v>197100</v>
          </cell>
          <cell r="V72">
            <v>290000</v>
          </cell>
          <cell r="W72">
            <v>136000</v>
          </cell>
          <cell r="X72">
            <v>190000</v>
          </cell>
        </row>
        <row r="73">
          <cell r="T73">
            <v>38939</v>
          </cell>
          <cell r="U73">
            <v>194100</v>
          </cell>
          <cell r="V73">
            <v>285000</v>
          </cell>
          <cell r="W73">
            <v>139000</v>
          </cell>
          <cell r="X73">
            <v>188000</v>
          </cell>
        </row>
        <row r="74">
          <cell r="T74">
            <v>38940</v>
          </cell>
          <cell r="U74">
            <v>190700</v>
          </cell>
          <cell r="V74">
            <v>272000</v>
          </cell>
          <cell r="W74">
            <v>141000</v>
          </cell>
          <cell r="X74">
            <v>190000</v>
          </cell>
        </row>
        <row r="75">
          <cell r="T75">
            <v>38941</v>
          </cell>
          <cell r="U75">
            <v>187800</v>
          </cell>
          <cell r="V75">
            <v>258000</v>
          </cell>
          <cell r="W75">
            <v>146000</v>
          </cell>
          <cell r="X75">
            <v>191000</v>
          </cell>
        </row>
        <row r="76">
          <cell r="T76">
            <v>38942</v>
          </cell>
          <cell r="U76">
            <v>186700</v>
          </cell>
          <cell r="V76">
            <v>244000</v>
          </cell>
          <cell r="W76">
            <v>147000</v>
          </cell>
          <cell r="X76">
            <v>190000</v>
          </cell>
        </row>
        <row r="77">
          <cell r="T77">
            <v>38943</v>
          </cell>
          <cell r="U77">
            <v>185900</v>
          </cell>
          <cell r="V77">
            <v>235000</v>
          </cell>
          <cell r="W77">
            <v>144000</v>
          </cell>
          <cell r="X77">
            <v>188000</v>
          </cell>
        </row>
        <row r="78">
          <cell r="T78">
            <v>38944</v>
          </cell>
          <cell r="U78">
            <v>184700</v>
          </cell>
          <cell r="V78">
            <v>231000</v>
          </cell>
          <cell r="W78">
            <v>145000</v>
          </cell>
          <cell r="X78">
            <v>186000</v>
          </cell>
        </row>
        <row r="79">
          <cell r="T79">
            <v>38945</v>
          </cell>
          <cell r="U79">
            <v>183300</v>
          </cell>
          <cell r="V79">
            <v>230000</v>
          </cell>
          <cell r="W79">
            <v>149000</v>
          </cell>
          <cell r="X79">
            <v>183000</v>
          </cell>
        </row>
        <row r="80">
          <cell r="T80">
            <v>38946</v>
          </cell>
          <cell r="U80">
            <v>181700</v>
          </cell>
          <cell r="V80">
            <v>231000</v>
          </cell>
          <cell r="W80">
            <v>147000</v>
          </cell>
          <cell r="X80">
            <v>181000</v>
          </cell>
        </row>
        <row r="81">
          <cell r="T81">
            <v>38947</v>
          </cell>
          <cell r="U81">
            <v>182500</v>
          </cell>
          <cell r="V81">
            <v>234000</v>
          </cell>
          <cell r="W81">
            <v>145000</v>
          </cell>
          <cell r="X81">
            <v>182000</v>
          </cell>
        </row>
        <row r="82">
          <cell r="T82">
            <v>38948</v>
          </cell>
          <cell r="U82">
            <v>186000</v>
          </cell>
          <cell r="V82">
            <v>250000</v>
          </cell>
          <cell r="W82">
            <v>142000</v>
          </cell>
          <cell r="X82">
            <v>187000</v>
          </cell>
        </row>
        <row r="83">
          <cell r="T83">
            <v>38949</v>
          </cell>
          <cell r="U83">
            <v>189600</v>
          </cell>
          <cell r="V83">
            <v>254000</v>
          </cell>
          <cell r="W83">
            <v>138000</v>
          </cell>
          <cell r="X83">
            <v>192000</v>
          </cell>
        </row>
        <row r="84">
          <cell r="T84">
            <v>38950</v>
          </cell>
          <cell r="U84">
            <v>195400</v>
          </cell>
          <cell r="V84">
            <v>258000</v>
          </cell>
          <cell r="W84">
            <v>135000</v>
          </cell>
          <cell r="X84">
            <v>198000</v>
          </cell>
        </row>
        <row r="85">
          <cell r="T85">
            <v>38951</v>
          </cell>
          <cell r="U85">
            <v>202000</v>
          </cell>
          <cell r="V85">
            <v>270000</v>
          </cell>
          <cell r="W85">
            <v>133000</v>
          </cell>
          <cell r="X85">
            <v>209000</v>
          </cell>
        </row>
        <row r="86">
          <cell r="T86">
            <v>38952</v>
          </cell>
          <cell r="U86">
            <v>206000</v>
          </cell>
          <cell r="V86">
            <v>292000</v>
          </cell>
          <cell r="W86">
            <v>132000</v>
          </cell>
          <cell r="X86">
            <v>233000</v>
          </cell>
        </row>
        <row r="87">
          <cell r="T87">
            <v>38953</v>
          </cell>
          <cell r="U87">
            <v>206800</v>
          </cell>
          <cell r="V87">
            <v>302000</v>
          </cell>
          <cell r="W87">
            <v>132000</v>
          </cell>
          <cell r="X87">
            <v>266000</v>
          </cell>
        </row>
        <row r="88">
          <cell r="T88">
            <v>38954</v>
          </cell>
          <cell r="U88">
            <v>205500</v>
          </cell>
          <cell r="V88">
            <v>297000</v>
          </cell>
          <cell r="W88">
            <v>133000</v>
          </cell>
          <cell r="X88">
            <v>296000</v>
          </cell>
        </row>
        <row r="89">
          <cell r="T89">
            <v>38955</v>
          </cell>
          <cell r="U89">
            <v>203000</v>
          </cell>
          <cell r="V89">
            <v>289000</v>
          </cell>
          <cell r="W89">
            <v>133000</v>
          </cell>
          <cell r="X89">
            <v>316000</v>
          </cell>
        </row>
        <row r="90">
          <cell r="T90">
            <v>38956</v>
          </cell>
          <cell r="U90">
            <v>200500</v>
          </cell>
          <cell r="V90">
            <v>284000</v>
          </cell>
          <cell r="W90">
            <v>133000</v>
          </cell>
          <cell r="X90">
            <v>325000</v>
          </cell>
        </row>
        <row r="91">
          <cell r="T91">
            <v>38957</v>
          </cell>
          <cell r="U91">
            <v>197800</v>
          </cell>
          <cell r="V91">
            <v>287000</v>
          </cell>
          <cell r="W91">
            <v>132000</v>
          </cell>
          <cell r="X91">
            <v>322000</v>
          </cell>
        </row>
        <row r="92">
          <cell r="T92">
            <v>38958</v>
          </cell>
          <cell r="U92">
            <v>195400</v>
          </cell>
          <cell r="V92">
            <v>289000</v>
          </cell>
          <cell r="W92">
            <v>130000</v>
          </cell>
          <cell r="X92">
            <v>312000</v>
          </cell>
        </row>
        <row r="93">
          <cell r="T93">
            <v>38959</v>
          </cell>
          <cell r="U93">
            <v>194900</v>
          </cell>
          <cell r="V93">
            <v>289000</v>
          </cell>
          <cell r="W93">
            <v>128000</v>
          </cell>
          <cell r="X93">
            <v>298000</v>
          </cell>
        </row>
        <row r="94">
          <cell r="T94">
            <v>38960</v>
          </cell>
          <cell r="U94">
            <v>196000</v>
          </cell>
          <cell r="V94">
            <v>294000</v>
          </cell>
          <cell r="W94">
            <v>126000</v>
          </cell>
          <cell r="X94">
            <v>283000</v>
          </cell>
        </row>
        <row r="95">
          <cell r="T95">
            <v>38961</v>
          </cell>
          <cell r="U95">
            <v>198000</v>
          </cell>
          <cell r="V95">
            <v>297000</v>
          </cell>
          <cell r="W95">
            <v>125000</v>
          </cell>
          <cell r="X95">
            <v>270000</v>
          </cell>
        </row>
        <row r="96">
          <cell r="T96">
            <v>38962</v>
          </cell>
          <cell r="U96">
            <v>198900</v>
          </cell>
          <cell r="V96">
            <v>293000</v>
          </cell>
          <cell r="W96">
            <v>123000</v>
          </cell>
          <cell r="X96">
            <v>257000</v>
          </cell>
        </row>
        <row r="97">
          <cell r="T97">
            <v>38963</v>
          </cell>
          <cell r="U97">
            <v>197700</v>
          </cell>
          <cell r="V97">
            <v>285000</v>
          </cell>
          <cell r="W97">
            <v>118000</v>
          </cell>
          <cell r="X97">
            <v>241000</v>
          </cell>
        </row>
        <row r="98">
          <cell r="T98">
            <v>38964</v>
          </cell>
          <cell r="U98">
            <v>193800</v>
          </cell>
          <cell r="V98">
            <v>276000</v>
          </cell>
          <cell r="W98">
            <v>114000</v>
          </cell>
          <cell r="X98">
            <v>224000</v>
          </cell>
        </row>
        <row r="99">
          <cell r="T99">
            <v>38965</v>
          </cell>
          <cell r="U99">
            <v>190100</v>
          </cell>
          <cell r="V99">
            <v>269000</v>
          </cell>
          <cell r="W99">
            <v>112000</v>
          </cell>
          <cell r="X99">
            <v>210000</v>
          </cell>
        </row>
        <row r="100">
          <cell r="T100">
            <v>38966</v>
          </cell>
          <cell r="U100">
            <v>189400</v>
          </cell>
          <cell r="V100">
            <v>263000</v>
          </cell>
          <cell r="W100">
            <v>111000</v>
          </cell>
          <cell r="X100">
            <v>200000</v>
          </cell>
        </row>
        <row r="101">
          <cell r="T101">
            <v>38967</v>
          </cell>
          <cell r="U101">
            <v>189100</v>
          </cell>
          <cell r="V101">
            <v>258000</v>
          </cell>
          <cell r="W101">
            <v>109000</v>
          </cell>
          <cell r="X101">
            <v>198000</v>
          </cell>
        </row>
        <row r="102">
          <cell r="T102">
            <v>38968</v>
          </cell>
          <cell r="U102">
            <v>188300</v>
          </cell>
          <cell r="V102">
            <v>252000</v>
          </cell>
          <cell r="W102">
            <v>107000</v>
          </cell>
          <cell r="X102">
            <v>195000</v>
          </cell>
        </row>
        <row r="103">
          <cell r="T103">
            <v>38969</v>
          </cell>
          <cell r="U103">
            <v>186900</v>
          </cell>
          <cell r="V103">
            <v>245000</v>
          </cell>
          <cell r="W103">
            <v>105000</v>
          </cell>
          <cell r="X103">
            <v>193000</v>
          </cell>
        </row>
        <row r="104">
          <cell r="T104">
            <v>38970</v>
          </cell>
          <cell r="U104">
            <v>184200</v>
          </cell>
          <cell r="V104">
            <v>235000</v>
          </cell>
          <cell r="W104">
            <v>104000</v>
          </cell>
          <cell r="X104">
            <v>190000</v>
          </cell>
        </row>
        <row r="105">
          <cell r="T105">
            <v>38971</v>
          </cell>
          <cell r="U105">
            <v>181100</v>
          </cell>
          <cell r="V105">
            <v>230000</v>
          </cell>
          <cell r="W105">
            <v>104000</v>
          </cell>
          <cell r="X105">
            <v>186000</v>
          </cell>
        </row>
        <row r="106">
          <cell r="T106">
            <v>38972</v>
          </cell>
          <cell r="U106">
            <v>178200</v>
          </cell>
          <cell r="V106">
            <v>229000</v>
          </cell>
          <cell r="W106">
            <v>102000</v>
          </cell>
          <cell r="X106">
            <v>181000</v>
          </cell>
        </row>
        <row r="107">
          <cell r="T107">
            <v>38973</v>
          </cell>
          <cell r="U107">
            <v>176000</v>
          </cell>
          <cell r="V107">
            <v>231000</v>
          </cell>
          <cell r="W107">
            <v>101000</v>
          </cell>
          <cell r="X107">
            <v>180000</v>
          </cell>
        </row>
        <row r="108">
          <cell r="T108">
            <v>38974</v>
          </cell>
          <cell r="U108">
            <v>173900</v>
          </cell>
          <cell r="V108">
            <v>233000</v>
          </cell>
          <cell r="W108">
            <v>101000</v>
          </cell>
          <cell r="X108">
            <v>183000</v>
          </cell>
        </row>
        <row r="109">
          <cell r="T109">
            <v>38975</v>
          </cell>
          <cell r="U109">
            <v>171200</v>
          </cell>
          <cell r="V109">
            <v>233000</v>
          </cell>
          <cell r="W109">
            <v>99000</v>
          </cell>
          <cell r="X109">
            <v>178000</v>
          </cell>
        </row>
        <row r="110">
          <cell r="T110">
            <v>38976</v>
          </cell>
          <cell r="U110">
            <v>167800</v>
          </cell>
          <cell r="V110">
            <v>231000</v>
          </cell>
          <cell r="W110">
            <v>97000</v>
          </cell>
          <cell r="X110">
            <v>173000</v>
          </cell>
        </row>
        <row r="111">
          <cell r="T111">
            <v>38977</v>
          </cell>
          <cell r="U111">
            <v>164800</v>
          </cell>
          <cell r="V111">
            <v>226000</v>
          </cell>
          <cell r="W111">
            <v>95000</v>
          </cell>
          <cell r="X111">
            <v>169000</v>
          </cell>
        </row>
        <row r="112">
          <cell r="T112">
            <v>38978</v>
          </cell>
          <cell r="U112">
            <v>161750</v>
          </cell>
          <cell r="V112">
            <v>221000</v>
          </cell>
          <cell r="W112">
            <v>93500</v>
          </cell>
          <cell r="X112">
            <v>173000</v>
          </cell>
        </row>
        <row r="113">
          <cell r="T113">
            <v>38979</v>
          </cell>
          <cell r="U113">
            <v>158500</v>
          </cell>
          <cell r="V113">
            <v>218000</v>
          </cell>
          <cell r="W113">
            <v>92000</v>
          </cell>
          <cell r="X113">
            <v>182000</v>
          </cell>
        </row>
        <row r="114">
          <cell r="T114">
            <v>38980</v>
          </cell>
          <cell r="U114">
            <v>155500</v>
          </cell>
          <cell r="V114">
            <v>215000</v>
          </cell>
          <cell r="W114">
            <v>91000</v>
          </cell>
          <cell r="X114">
            <v>0</v>
          </cell>
        </row>
        <row r="115">
          <cell r="T115">
            <v>38981</v>
          </cell>
          <cell r="U115">
            <v>152900</v>
          </cell>
          <cell r="V115">
            <v>212000</v>
          </cell>
          <cell r="W115">
            <v>90000</v>
          </cell>
        </row>
        <row r="116">
          <cell r="T116">
            <v>38982</v>
          </cell>
          <cell r="U116">
            <v>150270</v>
          </cell>
          <cell r="V116">
            <v>209000</v>
          </cell>
          <cell r="W116">
            <v>88700</v>
          </cell>
        </row>
        <row r="117">
          <cell r="T117">
            <v>38983</v>
          </cell>
          <cell r="U117">
            <v>147690</v>
          </cell>
          <cell r="V117">
            <v>207000</v>
          </cell>
          <cell r="W117">
            <v>87900</v>
          </cell>
        </row>
        <row r="118">
          <cell r="T118">
            <v>38984</v>
          </cell>
          <cell r="U118">
            <v>145540</v>
          </cell>
          <cell r="V118">
            <v>206000</v>
          </cell>
          <cell r="W118">
            <v>87400</v>
          </cell>
        </row>
        <row r="119">
          <cell r="T119">
            <v>38985</v>
          </cell>
          <cell r="U119">
            <v>143970</v>
          </cell>
          <cell r="V119">
            <v>206000</v>
          </cell>
          <cell r="W119">
            <v>86700</v>
          </cell>
        </row>
        <row r="120">
          <cell r="T120">
            <v>38986</v>
          </cell>
          <cell r="U120">
            <v>142920</v>
          </cell>
          <cell r="V120">
            <v>206000</v>
          </cell>
          <cell r="W120">
            <v>86200</v>
          </cell>
        </row>
        <row r="121">
          <cell r="T121">
            <v>38987</v>
          </cell>
          <cell r="U121">
            <v>142290</v>
          </cell>
          <cell r="V121">
            <v>208000</v>
          </cell>
          <cell r="W121">
            <v>85900</v>
          </cell>
        </row>
        <row r="122">
          <cell r="T122">
            <v>38988</v>
          </cell>
          <cell r="U122">
            <v>141880</v>
          </cell>
          <cell r="V122">
            <v>210000</v>
          </cell>
          <cell r="W122">
            <v>85800</v>
          </cell>
        </row>
        <row r="123">
          <cell r="T123">
            <v>38989</v>
          </cell>
          <cell r="U123">
            <v>141080</v>
          </cell>
          <cell r="V123">
            <v>213000</v>
          </cell>
          <cell r="W123">
            <v>85800</v>
          </cell>
        </row>
        <row r="124">
          <cell r="T124">
            <v>38990</v>
          </cell>
          <cell r="U124">
            <v>140470</v>
          </cell>
          <cell r="V124">
            <v>219000</v>
          </cell>
          <cell r="W124">
            <v>85700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um 06"/>
      <sheetName val="EscapeVid05"/>
      <sheetName val="EscVidTag06 "/>
      <sheetName val="AllYearsCum06"/>
    </sheetNames>
    <sheetDataSet>
      <sheetData sheetId="0">
        <row r="4">
          <cell r="EA4">
            <v>1996</v>
          </cell>
          <cell r="EB4">
            <v>1997</v>
          </cell>
          <cell r="EC4">
            <v>1998</v>
          </cell>
          <cell r="ED4">
            <v>1999</v>
          </cell>
          <cell r="EE4">
            <v>2000</v>
          </cell>
          <cell r="EF4">
            <v>2001</v>
          </cell>
          <cell r="EG4">
            <v>2002</v>
          </cell>
          <cell r="EH4">
            <v>2003</v>
          </cell>
          <cell r="EI4">
            <v>2004</v>
          </cell>
          <cell r="EJ4">
            <v>2005</v>
          </cell>
          <cell r="EK4">
            <v>2006</v>
          </cell>
        </row>
        <row r="51">
          <cell r="A51">
            <v>38193</v>
          </cell>
          <cell r="J51">
            <v>2812.308438804527</v>
          </cell>
          <cell r="AB51">
            <v>397.8515105264172</v>
          </cell>
        </row>
        <row r="52">
          <cell r="A52">
            <v>38194</v>
          </cell>
          <cell r="J52">
            <v>2812.308438804527</v>
          </cell>
          <cell r="AB52">
            <v>973.0551786346516</v>
          </cell>
          <cell r="AN52">
            <v>2613.697665528827</v>
          </cell>
        </row>
        <row r="53">
          <cell r="A53">
            <v>38195</v>
          </cell>
          <cell r="J53">
            <v>4322.463094547869</v>
          </cell>
          <cell r="AB53">
            <v>1515.5830522431722</v>
          </cell>
          <cell r="AN53">
            <v>6045.264275219413</v>
          </cell>
          <cell r="AZ53">
            <v>5289.161217143716</v>
          </cell>
        </row>
        <row r="54">
          <cell r="A54">
            <v>38196</v>
          </cell>
          <cell r="J54">
            <v>7400.76428942609</v>
          </cell>
          <cell r="AB54">
            <v>2359.4257831710306</v>
          </cell>
          <cell r="AN54">
            <v>9506.446254138664</v>
          </cell>
          <cell r="AZ54">
            <v>9057.404831074433</v>
          </cell>
        </row>
        <row r="55">
          <cell r="A55">
            <v>38197</v>
          </cell>
          <cell r="J55">
            <v>9676.245375253264</v>
          </cell>
          <cell r="AB55">
            <v>3357.689314321854</v>
          </cell>
          <cell r="AN55">
            <v>12857.171157027462</v>
          </cell>
          <cell r="AZ55">
            <v>14800.571302908598</v>
          </cell>
          <cell r="EA55">
            <v>708226</v>
          </cell>
          <cell r="EB55">
            <v>430126</v>
          </cell>
          <cell r="EC55">
            <v>176163</v>
          </cell>
          <cell r="ED55">
            <v>215756</v>
          </cell>
          <cell r="EE55">
            <v>161103</v>
          </cell>
          <cell r="EF55">
            <v>233149</v>
          </cell>
          <cell r="EG55">
            <v>243949</v>
          </cell>
          <cell r="EH55">
            <v>455475</v>
          </cell>
          <cell r="EI55">
            <v>370473</v>
          </cell>
          <cell r="EJ55">
            <v>1538698</v>
          </cell>
        </row>
        <row r="56">
          <cell r="A56">
            <v>38198</v>
          </cell>
          <cell r="J56">
            <v>11175.06877213151</v>
          </cell>
          <cell r="AB56">
            <v>4330.803168195663</v>
          </cell>
          <cell r="AN56">
            <v>16316.420323365444</v>
          </cell>
          <cell r="AT56">
            <v>1062.985278311711</v>
          </cell>
          <cell r="AZ56">
            <v>20725.339876618942</v>
          </cell>
          <cell r="EA56">
            <v>654296</v>
          </cell>
          <cell r="EB56">
            <v>369547</v>
          </cell>
          <cell r="EC56">
            <v>194963</v>
          </cell>
          <cell r="ED56">
            <v>189741</v>
          </cell>
          <cell r="EF56">
            <v>201766</v>
          </cell>
          <cell r="EG56">
            <v>196186</v>
          </cell>
          <cell r="EH56">
            <v>485102</v>
          </cell>
          <cell r="EI56">
            <v>618579</v>
          </cell>
          <cell r="EJ56">
            <v>1987982</v>
          </cell>
        </row>
        <row r="57">
          <cell r="A57">
            <v>38199</v>
          </cell>
          <cell r="J57">
            <v>13373.245854105398</v>
          </cell>
          <cell r="AB57">
            <v>5351.649188713768</v>
          </cell>
          <cell r="AN57">
            <v>19224.183396986966</v>
          </cell>
          <cell r="AT57">
            <v>2237.3309191132203</v>
          </cell>
          <cell r="AZ57">
            <v>24811.387168832975</v>
          </cell>
          <cell r="BF57">
            <v>14451.081416718916</v>
          </cell>
          <cell r="EA57">
            <v>728221</v>
          </cell>
          <cell r="EB57">
            <v>426761</v>
          </cell>
          <cell r="EC57">
            <v>161906</v>
          </cell>
          <cell r="ED57">
            <v>201693</v>
          </cell>
          <cell r="EE57">
            <v>156616</v>
          </cell>
          <cell r="EF57">
            <v>260014</v>
          </cell>
          <cell r="EG57">
            <v>279239</v>
          </cell>
          <cell r="EH57">
            <v>233802</v>
          </cell>
          <cell r="EI57">
            <v>339774</v>
          </cell>
          <cell r="EJ57">
            <v>1459167</v>
          </cell>
          <cell r="EK57">
            <v>455262.27363686316</v>
          </cell>
        </row>
        <row r="58">
          <cell r="A58">
            <v>38200</v>
          </cell>
          <cell r="D58">
            <v>4938.886743695607</v>
          </cell>
          <cell r="J58">
            <v>15988.702350106778</v>
          </cell>
          <cell r="AB58">
            <v>6344.553999047863</v>
          </cell>
          <cell r="AN58">
            <v>21329.318799584853</v>
          </cell>
          <cell r="AT58">
            <v>4138.964710066714</v>
          </cell>
          <cell r="AZ58">
            <v>27603.51948517923</v>
          </cell>
          <cell r="BF58">
            <v>30664.14118499287</v>
          </cell>
          <cell r="EA58">
            <v>328640</v>
          </cell>
          <cell r="EB58">
            <v>565190</v>
          </cell>
          <cell r="EC58">
            <v>92790</v>
          </cell>
          <cell r="ED58">
            <v>141780</v>
          </cell>
          <cell r="EE58">
            <v>254310</v>
          </cell>
          <cell r="EF58">
            <v>307080</v>
          </cell>
          <cell r="EG58">
            <v>363840</v>
          </cell>
          <cell r="EH58">
            <v>221770</v>
          </cell>
          <cell r="EI58">
            <v>153510</v>
          </cell>
          <cell r="EJ58">
            <v>783190</v>
          </cell>
          <cell r="EK58">
            <v>498454.47468140104</v>
          </cell>
        </row>
        <row r="59">
          <cell r="A59">
            <v>38201</v>
          </cell>
          <cell r="D59">
            <v>10055.794490133478</v>
          </cell>
          <cell r="J59">
            <v>18679.49219061876</v>
          </cell>
          <cell r="V59">
            <v>263.9046024099206</v>
          </cell>
          <cell r="AB59">
            <v>7537.578470382144</v>
          </cell>
          <cell r="AN59">
            <v>22468.171141947027</v>
          </cell>
          <cell r="AT59">
            <v>5801.595346965945</v>
          </cell>
          <cell r="AZ59">
            <v>30441.05232699453</v>
          </cell>
          <cell r="BF59">
            <v>50071.01177376577</v>
          </cell>
        </row>
        <row r="60">
          <cell r="A60">
            <v>38202</v>
          </cell>
          <cell r="D60">
            <v>17287.827616114308</v>
          </cell>
          <cell r="J60">
            <v>20882.75216455714</v>
          </cell>
          <cell r="P60">
            <v>167.77826660800707</v>
          </cell>
          <cell r="V60">
            <v>699.8805797693165</v>
          </cell>
          <cell r="AB60">
            <v>8520.607472076455</v>
          </cell>
          <cell r="AH60">
            <v>956.3609671204331</v>
          </cell>
          <cell r="AN60">
            <v>23491.59810872161</v>
          </cell>
          <cell r="AT60">
            <v>7560.224035034233</v>
          </cell>
          <cell r="AZ60">
            <v>33233.184643340785</v>
          </cell>
          <cell r="BF60">
            <v>68052.98729703939</v>
          </cell>
        </row>
        <row r="61">
          <cell r="A61">
            <v>38203</v>
          </cell>
          <cell r="D61">
            <v>24461.02761611431</v>
          </cell>
          <cell r="J61">
            <v>22678.150579260146</v>
          </cell>
          <cell r="P61">
            <v>505.4642170212303</v>
          </cell>
          <cell r="V61">
            <v>1445.7845973660792</v>
          </cell>
          <cell r="AB61">
            <v>9975.269489190396</v>
          </cell>
          <cell r="AH61">
            <v>2461.004757361228</v>
          </cell>
          <cell r="AN61">
            <v>24575.221606419014</v>
          </cell>
          <cell r="AT61">
            <v>9919.149014298422</v>
          </cell>
          <cell r="AZ61">
            <v>35457.810391323976</v>
          </cell>
          <cell r="BF61">
            <v>79976.39320228546</v>
          </cell>
          <cell r="BL61">
            <v>4323.288065776852</v>
          </cell>
        </row>
        <row r="62">
          <cell r="A62">
            <v>38204</v>
          </cell>
          <cell r="D62">
            <v>31157.52761611431</v>
          </cell>
          <cell r="J62">
            <v>24258.751256961765</v>
          </cell>
          <cell r="P62">
            <v>718.1843905570221</v>
          </cell>
          <cell r="V62">
            <v>2203.8145506924648</v>
          </cell>
          <cell r="AB62">
            <v>11329.18508203767</v>
          </cell>
          <cell r="AH62">
            <v>4669.212920249008</v>
          </cell>
          <cell r="AN62">
            <v>26502.109148656633</v>
          </cell>
          <cell r="AT62">
            <v>12299.715507133842</v>
          </cell>
          <cell r="AZ62">
            <v>37927.856174350476</v>
          </cell>
          <cell r="BF62">
            <v>90511.68310714519</v>
          </cell>
          <cell r="BL62">
            <v>9947.247137210688</v>
          </cell>
        </row>
        <row r="63">
          <cell r="A63">
            <v>38205</v>
          </cell>
          <cell r="D63">
            <v>37886.624020977804</v>
          </cell>
          <cell r="J63">
            <v>25057.10503223858</v>
          </cell>
          <cell r="P63">
            <v>1262.984390557022</v>
          </cell>
          <cell r="V63">
            <v>3096.0352482067433</v>
          </cell>
          <cell r="AB63">
            <v>13009.025010540585</v>
          </cell>
          <cell r="AH63">
            <v>11645.338640593653</v>
          </cell>
          <cell r="AN63">
            <v>28651.766973382502</v>
          </cell>
          <cell r="AT63">
            <v>13974.098509546164</v>
          </cell>
          <cell r="AZ63">
            <v>39630.359022975805</v>
          </cell>
          <cell r="BF63">
            <v>101959.77789187948</v>
          </cell>
          <cell r="BL63">
            <v>16161.333094965517</v>
          </cell>
        </row>
        <row r="64">
          <cell r="A64">
            <v>38206</v>
          </cell>
          <cell r="D64">
            <v>44861.13667956465</v>
          </cell>
          <cell r="J64">
            <v>25992.92369597366</v>
          </cell>
          <cell r="P64">
            <v>1352.626513140321</v>
          </cell>
          <cell r="V64">
            <v>4222.576644898576</v>
          </cell>
          <cell r="AB64">
            <v>15120.994917975013</v>
          </cell>
          <cell r="AH64">
            <v>19607.0261485465</v>
          </cell>
          <cell r="AN64">
            <v>30281.32495625193</v>
          </cell>
          <cell r="AT64">
            <v>16289.159918100344</v>
          </cell>
          <cell r="AZ64">
            <v>42539.695915599325</v>
          </cell>
          <cell r="BF64">
            <v>116073.70725083908</v>
          </cell>
          <cell r="BL64">
            <v>21932.993935722676</v>
          </cell>
        </row>
        <row r="65">
          <cell r="A65">
            <v>38207</v>
          </cell>
          <cell r="D65">
            <v>49718.93667956466</v>
          </cell>
          <cell r="J65">
            <v>26529.747003330365</v>
          </cell>
          <cell r="P65">
            <v>2101.726513140321</v>
          </cell>
          <cell r="V65">
            <v>7087.077720286867</v>
          </cell>
          <cell r="AB65">
            <v>16819.921600830698</v>
          </cell>
          <cell r="AH65">
            <v>28825.58594227148</v>
          </cell>
          <cell r="AN65">
            <v>31560.671193417078</v>
          </cell>
          <cell r="AT65">
            <v>19308.78080270294</v>
          </cell>
          <cell r="AZ65">
            <v>45675.159701200384</v>
          </cell>
          <cell r="BF65">
            <v>134839.98590137978</v>
          </cell>
          <cell r="BL65">
            <v>27531.447714069946</v>
          </cell>
        </row>
        <row r="66">
          <cell r="A66">
            <v>38208</v>
          </cell>
          <cell r="D66">
            <v>57300.73667956466</v>
          </cell>
          <cell r="J66">
            <v>27059.574368387035</v>
          </cell>
          <cell r="P66">
            <v>2578.426513140321</v>
          </cell>
          <cell r="V66">
            <v>11434.544022996419</v>
          </cell>
          <cell r="AB66">
            <v>18704.186080295964</v>
          </cell>
          <cell r="AH66">
            <v>37679.13100543012</v>
          </cell>
          <cell r="AN66">
            <v>32622.91375385586</v>
          </cell>
          <cell r="AT66">
            <v>21438.464010289328</v>
          </cell>
          <cell r="AZ66">
            <v>49349.86882001546</v>
          </cell>
          <cell r="BF66">
            <v>155752.49704245725</v>
          </cell>
          <cell r="BL66">
            <v>32334.899677500784</v>
          </cell>
        </row>
        <row r="67">
          <cell r="A67">
            <v>38209</v>
          </cell>
          <cell r="D67">
            <v>70671.03667956466</v>
          </cell>
          <cell r="J67">
            <v>28132.73240579555</v>
          </cell>
          <cell r="P67">
            <v>2765.2417724630814</v>
          </cell>
          <cell r="V67">
            <v>17853.35022070305</v>
          </cell>
          <cell r="AB67">
            <v>21032.115097704205</v>
          </cell>
          <cell r="AH67">
            <v>46063.20811094898</v>
          </cell>
          <cell r="AN67">
            <v>33204.774397804424</v>
          </cell>
          <cell r="AT67">
            <v>24601.76782796969</v>
          </cell>
          <cell r="AZ67">
            <v>53562.566268219285</v>
          </cell>
          <cell r="BF67">
            <v>176155.14356107608</v>
          </cell>
          <cell r="BL67">
            <v>36865.11375394561</v>
          </cell>
        </row>
        <row r="68">
          <cell r="A68">
            <v>38210</v>
          </cell>
          <cell r="D68">
            <v>88059.23667956465</v>
          </cell>
          <cell r="J68">
            <v>29874.48343514621</v>
          </cell>
          <cell r="P68">
            <v>3229.691900340319</v>
          </cell>
          <cell r="V68">
            <v>24554.912442439763</v>
          </cell>
          <cell r="AB68">
            <v>22806.550130626154</v>
          </cell>
          <cell r="AH68">
            <v>52839.04349263031</v>
          </cell>
          <cell r="AN68">
            <v>34165.691695604124</v>
          </cell>
          <cell r="AT68">
            <v>26483.80835738746</v>
          </cell>
          <cell r="AZ68">
            <v>58484.65371176975</v>
          </cell>
          <cell r="BF68">
            <v>193462.29309209835</v>
          </cell>
          <cell r="BL68">
            <v>42082.02740536796</v>
          </cell>
        </row>
        <row r="69">
          <cell r="A69">
            <v>38211</v>
          </cell>
          <cell r="D69">
            <v>109488.03667956466</v>
          </cell>
          <cell r="J69">
            <v>34804.08810415504</v>
          </cell>
          <cell r="P69">
            <v>3677.9025132568145</v>
          </cell>
          <cell r="V69">
            <v>30505.238218089245</v>
          </cell>
          <cell r="AB69">
            <v>25035.88698196008</v>
          </cell>
          <cell r="AH69">
            <v>60226.07093930957</v>
          </cell>
          <cell r="AN69">
            <v>37496.14180673592</v>
          </cell>
          <cell r="AT69">
            <v>29408.392440191237</v>
          </cell>
          <cell r="AZ69">
            <v>61928.3671850554</v>
          </cell>
          <cell r="BF69">
            <v>208497.00887202984</v>
          </cell>
          <cell r="BL69">
            <v>47423.01210121305</v>
          </cell>
        </row>
        <row r="70">
          <cell r="A70">
            <v>38212</v>
          </cell>
          <cell r="D70">
            <v>131280.03667956466</v>
          </cell>
          <cell r="J70">
            <v>40441.39564830753</v>
          </cell>
          <cell r="P70">
            <v>4215.976587330889</v>
          </cell>
          <cell r="V70">
            <v>36560.91474579202</v>
          </cell>
          <cell r="AB70">
            <v>27832.343686270513</v>
          </cell>
          <cell r="AH70">
            <v>69560.22958893918</v>
          </cell>
          <cell r="AN70">
            <v>43317.64036720818</v>
          </cell>
          <cell r="AT70">
            <v>32148.964842719466</v>
          </cell>
          <cell r="AZ70">
            <v>66150.61605367657</v>
          </cell>
          <cell r="BF70">
            <v>221624.15913560873</v>
          </cell>
          <cell r="BL70">
            <v>52956.10233757009</v>
          </cell>
        </row>
        <row r="71">
          <cell r="A71">
            <v>38213</v>
          </cell>
          <cell r="D71">
            <v>154411.33667956464</v>
          </cell>
          <cell r="J71">
            <v>51609.501750778516</v>
          </cell>
          <cell r="P71">
            <v>4686.029465624931</v>
          </cell>
          <cell r="V71">
            <v>40145.406659519416</v>
          </cell>
          <cell r="AB71">
            <v>31341.89600627977</v>
          </cell>
          <cell r="AH71">
            <v>79449.66703116792</v>
          </cell>
          <cell r="AN71">
            <v>50561.05103870605</v>
          </cell>
          <cell r="AT71">
            <v>35452.43268254564</v>
          </cell>
          <cell r="AZ71">
            <v>69986.96045581085</v>
          </cell>
          <cell r="BF71">
            <v>232072.01777737314</v>
          </cell>
          <cell r="BL71">
            <v>61000.05586388903</v>
          </cell>
        </row>
        <row r="72">
          <cell r="A72">
            <v>38214</v>
          </cell>
          <cell r="D72">
            <v>180175.83667956464</v>
          </cell>
          <cell r="J72">
            <v>64450.45888553577</v>
          </cell>
          <cell r="P72">
            <v>5058.608522414514</v>
          </cell>
          <cell r="V72">
            <v>43543.40802368222</v>
          </cell>
          <cell r="AB72">
            <v>35875.310740561516</v>
          </cell>
          <cell r="AH72">
            <v>88208.9323703981</v>
          </cell>
          <cell r="AN72">
            <v>58298.27957100414</v>
          </cell>
          <cell r="AT72">
            <v>39478.98167678076</v>
          </cell>
          <cell r="AZ72">
            <v>72279.68699199762</v>
          </cell>
          <cell r="BF72">
            <v>241194.24984566413</v>
          </cell>
          <cell r="BL72">
            <v>69972.6374220929</v>
          </cell>
        </row>
        <row r="73">
          <cell r="A73">
            <v>38215</v>
          </cell>
          <cell r="D73">
            <v>205940.33667956464</v>
          </cell>
          <cell r="J73">
            <v>76475.30751075498</v>
          </cell>
          <cell r="P73">
            <v>5363.577786088021</v>
          </cell>
          <cell r="V73">
            <v>47034.42041089916</v>
          </cell>
          <cell r="AB73">
            <v>40837.26748026344</v>
          </cell>
          <cell r="AH73">
            <v>95173.54681097901</v>
          </cell>
          <cell r="AN73">
            <v>67912.37702037925</v>
          </cell>
          <cell r="AT73">
            <v>44014.851453894276</v>
          </cell>
          <cell r="AZ73">
            <v>73914.10590888323</v>
          </cell>
          <cell r="BF73">
            <v>248933.8946638057</v>
          </cell>
          <cell r="BL73">
            <v>84865.47833006868</v>
          </cell>
        </row>
        <row r="74">
          <cell r="A74">
            <v>38216</v>
          </cell>
          <cell r="D74">
            <v>225258.03667956466</v>
          </cell>
          <cell r="J74">
            <v>87701.84535336721</v>
          </cell>
          <cell r="P74">
            <v>5621.4793143802235</v>
          </cell>
          <cell r="V74">
            <v>51313.78940652288</v>
          </cell>
          <cell r="AB74">
            <v>46924.84355064688</v>
          </cell>
          <cell r="AH74">
            <v>99919.51617479211</v>
          </cell>
          <cell r="AN74">
            <v>76539.31267807745</v>
          </cell>
          <cell r="AT74">
            <v>49712.438316098014</v>
          </cell>
          <cell r="AZ74">
            <v>76615.4371742914</v>
          </cell>
          <cell r="BF74">
            <v>258597.68585516931</v>
          </cell>
          <cell r="BL74">
            <v>100378.66910271654</v>
          </cell>
        </row>
        <row r="75">
          <cell r="A75">
            <v>38217</v>
          </cell>
          <cell r="D75">
            <v>246754.93667956465</v>
          </cell>
          <cell r="J75">
            <v>97952.74883535813</v>
          </cell>
          <cell r="P75">
            <v>6029.391931141794</v>
          </cell>
          <cell r="V75">
            <v>56830.43765009816</v>
          </cell>
          <cell r="AB75">
            <v>51503.83219835887</v>
          </cell>
          <cell r="AH75">
            <v>103914.92720951472</v>
          </cell>
          <cell r="AN75">
            <v>83639.47119990403</v>
          </cell>
          <cell r="AT75">
            <v>57017.55861442352</v>
          </cell>
          <cell r="AZ75">
            <v>80406.38105095664</v>
          </cell>
          <cell r="BF75">
            <v>271298.922534115</v>
          </cell>
          <cell r="BL75">
            <v>116783.68172955562</v>
          </cell>
        </row>
        <row r="76">
          <cell r="A76">
            <v>38218</v>
          </cell>
          <cell r="D76">
            <v>270453.73667956464</v>
          </cell>
          <cell r="J76">
            <v>107287.50459821349</v>
          </cell>
          <cell r="P76">
            <v>6387.168186225231</v>
          </cell>
          <cell r="V76">
            <v>63011.63304257837</v>
          </cell>
          <cell r="AB76">
            <v>59233.11116697164</v>
          </cell>
          <cell r="AH76">
            <v>107714.48975323002</v>
          </cell>
          <cell r="AN76">
            <v>91129.3614173901</v>
          </cell>
          <cell r="AT76">
            <v>63498.74412144501</v>
          </cell>
          <cell r="AZ76">
            <v>88873.57905093349</v>
          </cell>
          <cell r="BF76">
            <v>288336.2891325771</v>
          </cell>
          <cell r="BL76">
            <v>137226.32660825958</v>
          </cell>
        </row>
        <row r="77">
          <cell r="A77">
            <v>38219</v>
          </cell>
          <cell r="D77">
            <v>294538.43667956465</v>
          </cell>
          <cell r="J77">
            <v>115561.2967517346</v>
          </cell>
          <cell r="P77">
            <v>6758.0958457996985</v>
          </cell>
          <cell r="V77">
            <v>70323.67173917592</v>
          </cell>
          <cell r="AB77">
            <v>65511.72520075552</v>
          </cell>
          <cell r="AH77">
            <v>113346.45265963451</v>
          </cell>
          <cell r="AN77">
            <v>97781.96367878019</v>
          </cell>
          <cell r="AT77">
            <v>68135.65557073517</v>
          </cell>
          <cell r="AZ77">
            <v>100064.80857905303</v>
          </cell>
          <cell r="BF77">
            <v>312014.06249465514</v>
          </cell>
          <cell r="BL77">
            <v>153940.59347246093</v>
          </cell>
        </row>
        <row r="78">
          <cell r="A78">
            <v>38220</v>
          </cell>
          <cell r="D78">
            <v>307545.5366795646</v>
          </cell>
          <cell r="J78">
            <v>122900.7595444348</v>
          </cell>
          <cell r="P78">
            <v>7116.811895182414</v>
          </cell>
          <cell r="V78">
            <v>77200.23256740309</v>
          </cell>
          <cell r="AB78">
            <v>72408.43173287845</v>
          </cell>
          <cell r="AH78">
            <v>118958.11294005049</v>
          </cell>
          <cell r="AN78">
            <v>105358.18900225662</v>
          </cell>
          <cell r="AT78">
            <v>73169.69082419711</v>
          </cell>
          <cell r="AZ78">
            <v>112595.3536085094</v>
          </cell>
          <cell r="BF78">
            <v>335616.30866897537</v>
          </cell>
          <cell r="BL78">
            <v>169057.36566460694</v>
          </cell>
        </row>
        <row r="79">
          <cell r="A79">
            <v>38221</v>
          </cell>
          <cell r="D79">
            <v>323549.0366795646</v>
          </cell>
          <cell r="J79">
            <v>133292.02645368731</v>
          </cell>
          <cell r="P79">
            <v>7570.811895182414</v>
          </cell>
          <cell r="V79">
            <v>83516.6169938286</v>
          </cell>
          <cell r="AB79">
            <v>79468.66083451599</v>
          </cell>
          <cell r="AH79">
            <v>128349.18698805128</v>
          </cell>
          <cell r="AN79">
            <v>111927.86923725907</v>
          </cell>
          <cell r="AT79">
            <v>79207.67311057058</v>
          </cell>
          <cell r="AZ79">
            <v>124746.5879090724</v>
          </cell>
          <cell r="BF79">
            <v>370807.96489316976</v>
          </cell>
          <cell r="BL79">
            <v>184732.0971987467</v>
          </cell>
        </row>
        <row r="80">
          <cell r="A80">
            <v>38222</v>
          </cell>
          <cell r="D80">
            <v>340732.93667956465</v>
          </cell>
          <cell r="J80">
            <v>150995.35289010304</v>
          </cell>
          <cell r="P80">
            <v>8047.440340344108</v>
          </cell>
          <cell r="V80">
            <v>90062.98445412912</v>
          </cell>
          <cell r="AB80">
            <v>85278.19089894538</v>
          </cell>
          <cell r="AH80">
            <v>137220.03399510708</v>
          </cell>
          <cell r="AN80">
            <v>118951.53384200191</v>
          </cell>
          <cell r="AT80">
            <v>86028.66681657635</v>
          </cell>
          <cell r="AZ80">
            <v>134692.45226399336</v>
          </cell>
          <cell r="BF80">
            <v>425810.66324324865</v>
          </cell>
          <cell r="BL80">
            <v>201971.02852204908</v>
          </cell>
        </row>
        <row r="81">
          <cell r="A81">
            <v>38223</v>
          </cell>
          <cell r="D81">
            <v>357417.43667956465</v>
          </cell>
          <cell r="J81">
            <v>165670.5958419757</v>
          </cell>
          <cell r="P81">
            <v>8802.903365545872</v>
          </cell>
          <cell r="V81">
            <v>96471.07634319218</v>
          </cell>
          <cell r="AB81">
            <v>89939.55078354603</v>
          </cell>
          <cell r="AH81">
            <v>146159.41026715594</v>
          </cell>
          <cell r="AN81">
            <v>126354.64429608425</v>
          </cell>
          <cell r="AT81">
            <v>91333.66420525218</v>
          </cell>
          <cell r="AZ81">
            <v>143295.85184037735</v>
          </cell>
          <cell r="BF81">
            <v>508193.40683168534</v>
          </cell>
          <cell r="BL81">
            <v>216337.71754622163</v>
          </cell>
        </row>
        <row r="82">
          <cell r="A82">
            <v>38224</v>
          </cell>
          <cell r="D82">
            <v>374306.23667956464</v>
          </cell>
          <cell r="J82">
            <v>177050.76013286723</v>
          </cell>
          <cell r="P82">
            <v>10098.384100342799</v>
          </cell>
          <cell r="V82">
            <v>102449.16126215126</v>
          </cell>
          <cell r="AB82">
            <v>94839.92295140012</v>
          </cell>
          <cell r="AH82">
            <v>155246.5635966615</v>
          </cell>
          <cell r="AN82">
            <v>132483.46701608822</v>
          </cell>
          <cell r="AT82">
            <v>96661.45067577995</v>
          </cell>
          <cell r="AZ82">
            <v>152648.36008700056</v>
          </cell>
          <cell r="BF82">
            <v>597995.6462094559</v>
          </cell>
          <cell r="BL82">
            <v>226709.10663580993</v>
          </cell>
        </row>
        <row r="83">
          <cell r="A83">
            <v>38225</v>
          </cell>
          <cell r="D83">
            <v>391376.63667956466</v>
          </cell>
          <cell r="J83">
            <v>192244.90693801362</v>
          </cell>
          <cell r="P83">
            <v>12493.01179154616</v>
          </cell>
          <cell r="V83">
            <v>108208.7975232869</v>
          </cell>
          <cell r="AB83">
            <v>99248.51986982925</v>
          </cell>
          <cell r="AH83">
            <v>163056.29589011258</v>
          </cell>
          <cell r="AN83">
            <v>138020.05238194187</v>
          </cell>
          <cell r="AT83">
            <v>103078.10677921512</v>
          </cell>
          <cell r="AZ83">
            <v>164588.69828535934</v>
          </cell>
          <cell r="BF83">
            <v>696239.0430898719</v>
          </cell>
          <cell r="BL83">
            <v>234549.5195987908</v>
          </cell>
        </row>
        <row r="84">
          <cell r="A84">
            <v>38226</v>
          </cell>
          <cell r="D84">
            <v>408265.43667956465</v>
          </cell>
          <cell r="J84">
            <v>205826.66207939375</v>
          </cell>
          <cell r="P84">
            <v>14672.493147021427</v>
          </cell>
          <cell r="V84">
            <v>112959.3639997414</v>
          </cell>
          <cell r="AB84">
            <v>102739.99366790941</v>
          </cell>
          <cell r="AH84">
            <v>168460.42560243636</v>
          </cell>
          <cell r="AN84">
            <v>142858.86164125538</v>
          </cell>
          <cell r="AT84">
            <v>109697.98329227892</v>
          </cell>
          <cell r="AZ84">
            <v>176120.4317544967</v>
          </cell>
          <cell r="BF84">
            <v>777301.9631067995</v>
          </cell>
          <cell r="BL84">
            <v>241922.2780547521</v>
          </cell>
        </row>
        <row r="85">
          <cell r="A85">
            <v>38227</v>
          </cell>
          <cell r="D85">
            <v>424700.23667956464</v>
          </cell>
          <cell r="J85">
            <v>216906.6682861321</v>
          </cell>
          <cell r="P85">
            <v>19100.805623687324</v>
          </cell>
          <cell r="V85">
            <v>116512.2820028506</v>
          </cell>
          <cell r="AB85">
            <v>105870.54759845177</v>
          </cell>
          <cell r="AH85">
            <v>174673.71990701428</v>
          </cell>
          <cell r="AN85">
            <v>148357.58407396625</v>
          </cell>
          <cell r="AT85">
            <v>115110.72128452941</v>
          </cell>
          <cell r="AZ85">
            <v>190852.90226920173</v>
          </cell>
          <cell r="BF85">
            <v>838526.4250490568</v>
          </cell>
          <cell r="BL85">
            <v>249135.77731636228</v>
          </cell>
        </row>
        <row r="86">
          <cell r="A86">
            <v>38228</v>
          </cell>
          <cell r="D86">
            <v>439614.13667956466</v>
          </cell>
          <cell r="J86">
            <v>225707.95272766432</v>
          </cell>
          <cell r="P86">
            <v>23476.471733343777</v>
          </cell>
          <cell r="V86">
            <v>119819.93722329309</v>
          </cell>
          <cell r="AB86">
            <v>108533.61412756196</v>
          </cell>
          <cell r="AH86">
            <v>181880.34392623423</v>
          </cell>
          <cell r="AN86">
            <v>154543.06646060757</v>
          </cell>
          <cell r="AT86">
            <v>121530.09652533868</v>
          </cell>
          <cell r="AZ86">
            <v>206901.98802250906</v>
          </cell>
          <cell r="BF86">
            <v>901578.7007317615</v>
          </cell>
          <cell r="BL86">
            <v>255948.44983651652</v>
          </cell>
        </row>
        <row r="87">
          <cell r="A87">
            <v>38229</v>
          </cell>
          <cell r="D87">
            <v>452689.3366795647</v>
          </cell>
          <cell r="J87">
            <v>234517.96403469608</v>
          </cell>
          <cell r="P87">
            <v>27699.03437695905</v>
          </cell>
          <cell r="V87">
            <v>122755.6608586286</v>
          </cell>
          <cell r="AB87">
            <v>111427.30675615615</v>
          </cell>
          <cell r="AH87">
            <v>189585.38339729983</v>
          </cell>
          <cell r="AN87">
            <v>162870.41619541816</v>
          </cell>
          <cell r="AT87">
            <v>127500.75186822118</v>
          </cell>
          <cell r="AZ87">
            <v>220976.15091791295</v>
          </cell>
          <cell r="BF87">
            <v>965035.3884688033</v>
          </cell>
          <cell r="BL87">
            <v>261943.50199828815</v>
          </cell>
        </row>
        <row r="88">
          <cell r="A88">
            <v>38230</v>
          </cell>
          <cell r="D88">
            <v>471144.43667956465</v>
          </cell>
          <cell r="J88">
            <v>244914.8179295101</v>
          </cell>
          <cell r="P88">
            <v>31506.6343352178</v>
          </cell>
          <cell r="V88">
            <v>125767.41690253475</v>
          </cell>
          <cell r="AB88">
            <v>113523.78427632128</v>
          </cell>
          <cell r="AH88">
            <v>198059.39784780052</v>
          </cell>
          <cell r="AN88">
            <v>170149.85172969082</v>
          </cell>
          <cell r="AT88">
            <v>133964.6278243236</v>
          </cell>
          <cell r="AZ88">
            <v>230918.86599563377</v>
          </cell>
          <cell r="BF88">
            <v>1012745.5485362001</v>
          </cell>
          <cell r="BL88">
            <v>267442.25125900103</v>
          </cell>
        </row>
        <row r="89">
          <cell r="A89">
            <v>38231</v>
          </cell>
          <cell r="D89">
            <v>490076.23667956464</v>
          </cell>
          <cell r="J89">
            <v>256271.84416498864</v>
          </cell>
          <cell r="P89">
            <v>35846.12369148346</v>
          </cell>
          <cell r="V89">
            <v>129077.72595724052</v>
          </cell>
          <cell r="AB89">
            <v>115934.74274356017</v>
          </cell>
          <cell r="AH89">
            <v>205597.8218196148</v>
          </cell>
          <cell r="AN89">
            <v>177048.28208123727</v>
          </cell>
          <cell r="AT89">
            <v>140172.44939341993</v>
          </cell>
          <cell r="AZ89">
            <v>239022.85979185827</v>
          </cell>
          <cell r="BF89">
            <v>1051125.5569079036</v>
          </cell>
          <cell r="BL89">
            <v>275174.00019296916</v>
          </cell>
        </row>
        <row r="90">
          <cell r="A90">
            <v>38232</v>
          </cell>
          <cell r="D90">
            <v>509462.0366795646</v>
          </cell>
          <cell r="J90">
            <v>268108.9218872531</v>
          </cell>
          <cell r="P90">
            <v>39745.309146953914</v>
          </cell>
          <cell r="V90">
            <v>132135.58631433154</v>
          </cell>
          <cell r="AB90">
            <v>118929.28709462639</v>
          </cell>
          <cell r="AH90">
            <v>211233.6353039813</v>
          </cell>
          <cell r="AN90">
            <v>183631.31328286146</v>
          </cell>
          <cell r="AT90">
            <v>146937.95488938486</v>
          </cell>
          <cell r="AZ90">
            <v>244702.96865818297</v>
          </cell>
          <cell r="BF90">
            <v>1084503.987457631</v>
          </cell>
          <cell r="BL90">
            <v>284171.18480408774</v>
          </cell>
        </row>
        <row r="91">
          <cell r="A91">
            <v>38233</v>
          </cell>
          <cell r="D91">
            <v>532774.9366795646</v>
          </cell>
          <cell r="J91">
            <v>282466.2495010373</v>
          </cell>
          <cell r="P91">
            <v>43329.14516544808</v>
          </cell>
          <cell r="V91">
            <v>135083.51604744882</v>
          </cell>
          <cell r="AB91">
            <v>121363.22796241159</v>
          </cell>
          <cell r="AH91">
            <v>217065.08272413947</v>
          </cell>
          <cell r="AN91">
            <v>192111.83947851718</v>
          </cell>
          <cell r="AT91">
            <v>153042.52965331238</v>
          </cell>
          <cell r="AZ91">
            <v>247767.5041273435</v>
          </cell>
          <cell r="BF91">
            <v>1112246.7391354833</v>
          </cell>
          <cell r="BL91">
            <v>295152.52318357985</v>
          </cell>
        </row>
        <row r="92">
          <cell r="A92">
            <v>38234</v>
          </cell>
          <cell r="D92">
            <v>551638.6366795646</v>
          </cell>
          <cell r="J92">
            <v>295011.8523036466</v>
          </cell>
          <cell r="P92">
            <v>48789.1513515509</v>
          </cell>
          <cell r="V92">
            <v>139270.4940219737</v>
          </cell>
          <cell r="AB92">
            <v>123882.99244334117</v>
          </cell>
          <cell r="AH92">
            <v>224279.55657459967</v>
          </cell>
          <cell r="AN92">
            <v>201763.75037365657</v>
          </cell>
          <cell r="AT92">
            <v>159129.65819208501</v>
          </cell>
          <cell r="AZ92">
            <v>251535.74774127422</v>
          </cell>
          <cell r="BF92">
            <v>1135605.0962184675</v>
          </cell>
          <cell r="BL92">
            <v>309311.5029092504</v>
          </cell>
        </row>
        <row r="93">
          <cell r="A93">
            <v>38235</v>
          </cell>
          <cell r="D93">
            <v>568867.9366795646</v>
          </cell>
          <cell r="J93">
            <v>314849.96824612503</v>
          </cell>
          <cell r="P93">
            <v>54382.980033181586</v>
          </cell>
          <cell r="V93">
            <v>143370.2367730949</v>
          </cell>
          <cell r="AB93">
            <v>126457.91878045196</v>
          </cell>
          <cell r="AH93">
            <v>229727.55657459967</v>
          </cell>
          <cell r="AN93">
            <v>212411.59425086147</v>
          </cell>
          <cell r="AT93">
            <v>166003.74598252648</v>
          </cell>
          <cell r="AZ93">
            <v>256212.00186458582</v>
          </cell>
          <cell r="BF93">
            <v>1157274.6863024933</v>
          </cell>
          <cell r="BL93">
            <v>322580.5024445999</v>
          </cell>
        </row>
        <row r="94">
          <cell r="A94">
            <v>38236</v>
          </cell>
          <cell r="D94">
            <v>584530.9366795646</v>
          </cell>
          <cell r="J94">
            <v>330020.7063071758</v>
          </cell>
          <cell r="P94">
            <v>60334.17831751602</v>
          </cell>
          <cell r="V94">
            <v>147342.96538491437</v>
          </cell>
          <cell r="AB94">
            <v>129024.32664414069</v>
          </cell>
          <cell r="AH94">
            <v>233790.85657459966</v>
          </cell>
          <cell r="AN94">
            <v>225143.44143990945</v>
          </cell>
          <cell r="AT94">
            <v>171584.29721834027</v>
          </cell>
          <cell r="AZ94">
            <v>259117.63549460468</v>
          </cell>
          <cell r="BF94">
            <v>1178715.055120599</v>
          </cell>
          <cell r="BL94">
            <v>335775.63568191504</v>
          </cell>
        </row>
        <row r="95">
          <cell r="A95">
            <v>38237</v>
          </cell>
          <cell r="D95">
            <v>602191.5366795646</v>
          </cell>
          <cell r="J95">
            <v>342345.1546179993</v>
          </cell>
          <cell r="P95">
            <v>66781.71652482111</v>
          </cell>
          <cell r="V95">
            <v>154654.35401492368</v>
          </cell>
          <cell r="AB95">
            <v>131674.26797751192</v>
          </cell>
          <cell r="AH95">
            <v>237717.95657459967</v>
          </cell>
          <cell r="AN95">
            <v>237875.40982987548</v>
          </cell>
          <cell r="AT95">
            <v>184626.71392085162</v>
          </cell>
          <cell r="AZ95">
            <v>262726.97726939374</v>
          </cell>
          <cell r="BF95">
            <v>1198305.9352547147</v>
          </cell>
          <cell r="BL95">
            <v>346531.5924170569</v>
          </cell>
        </row>
        <row r="96">
          <cell r="A96">
            <v>38238</v>
          </cell>
          <cell r="D96">
            <v>616751.5226918774</v>
          </cell>
          <cell r="J96">
            <v>352317.2266027925</v>
          </cell>
          <cell r="P96">
            <v>75837.34703567027</v>
          </cell>
          <cell r="V96">
            <v>159325.189749794</v>
          </cell>
          <cell r="AB96">
            <v>134638.18583711277</v>
          </cell>
          <cell r="AH96">
            <v>241236.45657459967</v>
          </cell>
          <cell r="AN96">
            <v>245601.58161049883</v>
          </cell>
          <cell r="AT96">
            <v>196000.69400699713</v>
          </cell>
          <cell r="AZ96">
            <v>266404.41983238637</v>
          </cell>
          <cell r="BF96">
            <v>1222045.8666951742</v>
          </cell>
          <cell r="BL96">
            <v>355888.68552643165</v>
          </cell>
        </row>
        <row r="97">
          <cell r="A97">
            <v>38239</v>
          </cell>
          <cell r="D97">
            <v>628091.1971346613</v>
          </cell>
          <cell r="J97">
            <v>359417.42245478486</v>
          </cell>
          <cell r="P97">
            <v>83550.70129035458</v>
          </cell>
          <cell r="V97">
            <v>167599.3317502679</v>
          </cell>
          <cell r="AB97">
            <v>137103.26299776777</v>
          </cell>
          <cell r="AH97">
            <v>244051.25657459965</v>
          </cell>
          <cell r="AN97">
            <v>253352.38560363892</v>
          </cell>
          <cell r="AT97">
            <v>204049.2588320797</v>
          </cell>
          <cell r="AZ97">
            <v>270762.8702774147</v>
          </cell>
          <cell r="BF97">
            <v>1248552.7464260405</v>
          </cell>
          <cell r="BL97">
            <v>364465.0401843191</v>
          </cell>
        </row>
        <row r="98">
          <cell r="A98">
            <v>38240</v>
          </cell>
          <cell r="D98">
            <v>637117.9278717375</v>
          </cell>
          <cell r="J98">
            <v>369051.59608843096</v>
          </cell>
          <cell r="P98">
            <v>91610.10937296668</v>
          </cell>
          <cell r="V98">
            <v>172744.70007570402</v>
          </cell>
          <cell r="AB98">
            <v>139800.71631070992</v>
          </cell>
          <cell r="AH98">
            <v>247070.35657459966</v>
          </cell>
          <cell r="AN98">
            <v>260022.34538514607</v>
          </cell>
          <cell r="AT98">
            <v>211110.91909418683</v>
          </cell>
          <cell r="AZ98">
            <v>273804.70548384066</v>
          </cell>
          <cell r="BF98">
            <v>1273243.6402573455</v>
          </cell>
          <cell r="BL98">
            <v>374509.7270749365</v>
          </cell>
        </row>
        <row r="99">
          <cell r="A99">
            <v>38241</v>
          </cell>
          <cell r="D99">
            <v>646506.8695653841</v>
          </cell>
          <cell r="J99">
            <v>378066.9891034541</v>
          </cell>
          <cell r="P99">
            <v>99219.04792045271</v>
          </cell>
          <cell r="V99">
            <v>177247.15383242338</v>
          </cell>
          <cell r="AB99">
            <v>142471.54342286993</v>
          </cell>
          <cell r="AH99">
            <v>250498.05657459967</v>
          </cell>
          <cell r="AN99">
            <v>265309.9740123505</v>
          </cell>
          <cell r="AT99">
            <v>217382.18729274848</v>
          </cell>
          <cell r="AZ99">
            <v>277118.94384308095</v>
          </cell>
          <cell r="BF99">
            <v>1299791.001657929</v>
          </cell>
          <cell r="BL99">
            <v>385022.8288701657</v>
          </cell>
        </row>
        <row r="100">
          <cell r="A100">
            <v>38242</v>
          </cell>
          <cell r="D100">
            <v>655676.8761526335</v>
          </cell>
          <cell r="J100">
            <v>386212.1235125833</v>
          </cell>
          <cell r="P100">
            <v>107186.7479204527</v>
          </cell>
          <cell r="V100">
            <v>181329.26132044903</v>
          </cell>
          <cell r="AB100">
            <v>145024.36057144508</v>
          </cell>
          <cell r="AH100">
            <v>253527.0350133161</v>
          </cell>
          <cell r="AN100">
            <v>269480.80259914615</v>
          </cell>
          <cell r="AT100">
            <v>221852.68097733628</v>
          </cell>
          <cell r="AZ100">
            <v>282907.5108403842</v>
          </cell>
          <cell r="BF100">
            <v>1327792.1532243981</v>
          </cell>
          <cell r="BL100">
            <v>398007.00220355677</v>
          </cell>
        </row>
        <row r="101">
          <cell r="A101">
            <v>38243</v>
          </cell>
          <cell r="D101">
            <v>665342.4252938719</v>
          </cell>
          <cell r="J101">
            <v>392778.7919649324</v>
          </cell>
          <cell r="P101">
            <v>115495.32730763934</v>
          </cell>
          <cell r="V101">
            <v>185293.9124413055</v>
          </cell>
          <cell r="AB101">
            <v>147547.79106458457</v>
          </cell>
          <cell r="AH101">
            <v>255771.3410101029</v>
          </cell>
          <cell r="AN101">
            <v>272441.8112547854</v>
          </cell>
          <cell r="AT101">
            <v>224383.6926946501</v>
          </cell>
          <cell r="AZ101">
            <v>290012.69307628967</v>
          </cell>
          <cell r="BF101">
            <v>1357182.0776576474</v>
          </cell>
          <cell r="BL101">
            <v>412005.83325989486</v>
          </cell>
        </row>
        <row r="102">
          <cell r="A102">
            <v>38244</v>
          </cell>
          <cell r="D102">
            <v>676896.725293872</v>
          </cell>
          <cell r="J102">
            <v>398958.6355894423</v>
          </cell>
          <cell r="P102">
            <v>123728.63920474544</v>
          </cell>
          <cell r="V102">
            <v>189578.85626153022</v>
          </cell>
          <cell r="AB102">
            <v>149860.61240213073</v>
          </cell>
          <cell r="AH102">
            <v>257256.3799565317</v>
          </cell>
          <cell r="AN102">
            <v>274289.07899940823</v>
          </cell>
          <cell r="AT102">
            <v>225874.97198909306</v>
          </cell>
          <cell r="AZ102">
            <v>298275.5887116558</v>
          </cell>
          <cell r="BF102">
            <v>1387858.3683844644</v>
          </cell>
          <cell r="BL102">
            <v>420802.4288511443</v>
          </cell>
        </row>
        <row r="103">
          <cell r="A103">
            <v>38245</v>
          </cell>
          <cell r="D103">
            <v>690108.125293872</v>
          </cell>
          <cell r="J103">
            <v>404557.0241336443</v>
          </cell>
          <cell r="P103">
            <v>134259.66502470357</v>
          </cell>
          <cell r="V103">
            <v>191834.01966022304</v>
          </cell>
          <cell r="AB103">
            <v>151545.05129598212</v>
          </cell>
          <cell r="AH103">
            <v>258785.3101350772</v>
          </cell>
          <cell r="AN103">
            <v>275493.8188328579</v>
          </cell>
          <cell r="AT103">
            <v>227623.06996645435</v>
          </cell>
          <cell r="AZ103">
            <v>303560.5912874434</v>
          </cell>
          <cell r="BF103">
            <v>1413322.0957719276</v>
          </cell>
          <cell r="BL103">
            <v>428463.6667182842</v>
          </cell>
        </row>
        <row r="104">
          <cell r="A104">
            <v>38246</v>
          </cell>
          <cell r="D104">
            <v>704999.3252938719</v>
          </cell>
          <cell r="J104">
            <v>410844.29571696854</v>
          </cell>
          <cell r="P104">
            <v>143930.92083865707</v>
          </cell>
          <cell r="V104">
            <v>193786.9805540778</v>
          </cell>
          <cell r="AB104">
            <v>153385.3845439509</v>
          </cell>
          <cell r="AH104">
            <v>260013.68343318944</v>
          </cell>
          <cell r="AN104">
            <v>276624.65630938346</v>
          </cell>
          <cell r="AT104">
            <v>229598.63015218466</v>
          </cell>
          <cell r="AZ104">
            <v>310739.7349257379</v>
          </cell>
          <cell r="BF104">
            <v>1433612.768005748</v>
          </cell>
          <cell r="BL104">
            <v>436104.29689056467</v>
          </cell>
        </row>
        <row r="105">
          <cell r="A105">
            <v>38247</v>
          </cell>
          <cell r="D105">
            <v>718551.225293872</v>
          </cell>
          <cell r="J105">
            <v>415159.76215958706</v>
          </cell>
          <cell r="P105">
            <v>150172.55968539455</v>
          </cell>
          <cell r="V105">
            <v>195854.11984514122</v>
          </cell>
          <cell r="AB105">
            <v>154616.43055861263</v>
          </cell>
          <cell r="AN105">
            <v>277452.45652543305</v>
          </cell>
          <cell r="AT105">
            <v>232110.89118149315</v>
          </cell>
          <cell r="AZ105">
            <v>319692.27002070076</v>
          </cell>
          <cell r="BF105">
            <v>1443612.7001803983</v>
          </cell>
          <cell r="BL105">
            <v>443454.7998196566</v>
          </cell>
        </row>
        <row r="106">
          <cell r="A106">
            <v>38248</v>
          </cell>
          <cell r="D106">
            <v>724680.225293872</v>
          </cell>
          <cell r="J106">
            <v>419433.8449034678</v>
          </cell>
          <cell r="P106">
            <v>155441.3134241782</v>
          </cell>
          <cell r="V106">
            <v>196793.4301899688</v>
          </cell>
          <cell r="AN106">
            <v>278275.81213783025</v>
          </cell>
          <cell r="AT106">
            <v>233801.86368325047</v>
          </cell>
          <cell r="AZ106">
            <v>326970.79802070075</v>
          </cell>
          <cell r="BF106">
            <v>1452165.7189695423</v>
          </cell>
          <cell r="BL106">
            <v>450154.79085625673</v>
          </cell>
        </row>
        <row r="107">
          <cell r="A107">
            <v>38249</v>
          </cell>
          <cell r="D107">
            <v>728221.4252938719</v>
          </cell>
          <cell r="J107">
            <v>422965.3263984117</v>
          </cell>
          <cell r="P107">
            <v>159345.7134241782</v>
          </cell>
          <cell r="V107">
            <v>197928.4301899688</v>
          </cell>
          <cell r="AN107">
            <v>279238.56178475136</v>
          </cell>
          <cell r="AZ107">
            <v>330563.4581035297</v>
          </cell>
          <cell r="BF107">
            <v>1459167.3135296784</v>
          </cell>
          <cell r="BL107">
            <v>455262.27363686316</v>
          </cell>
        </row>
        <row r="108">
          <cell r="A108">
            <v>38250</v>
          </cell>
          <cell r="J108">
            <v>426760.8438929776</v>
          </cell>
          <cell r="P108">
            <v>161905.7134241782</v>
          </cell>
          <cell r="V108">
            <v>199261.42520582746</v>
          </cell>
          <cell r="AZ108">
            <v>335466.6581035297</v>
          </cell>
        </row>
        <row r="109">
          <cell r="A109">
            <v>38251</v>
          </cell>
          <cell r="V109">
            <v>200319.7785823307</v>
          </cell>
          <cell r="AZ109">
            <v>339774.1422156792</v>
          </cell>
        </row>
        <row r="110">
          <cell r="A110">
            <v>38252</v>
          </cell>
          <cell r="V110">
            <v>201693.41960797174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apChan06"/>
      <sheetName val="RapEagle06"/>
      <sheetName val="RapCan06"/>
      <sheetName val="Data"/>
    </sheetNames>
    <sheetDataSet>
      <sheetData sheetId="3">
        <row r="50">
          <cell r="AG50">
            <v>38924</v>
          </cell>
          <cell r="AR50">
            <v>2833.008633314871</v>
          </cell>
          <cell r="CS50">
            <v>38944</v>
          </cell>
          <cell r="DC50">
            <v>4</v>
          </cell>
        </row>
        <row r="51">
          <cell r="AG51">
            <v>38925</v>
          </cell>
          <cell r="AR51">
            <v>2134.086122683349</v>
          </cell>
          <cell r="AW51">
            <v>38937</v>
          </cell>
          <cell r="BH51">
            <v>570</v>
          </cell>
          <cell r="CS51">
            <v>38945</v>
          </cell>
          <cell r="DC51">
            <v>8</v>
          </cell>
        </row>
        <row r="52">
          <cell r="AG52">
            <v>38926</v>
          </cell>
          <cell r="AR52">
            <v>2152.9896725878502</v>
          </cell>
          <cell r="AW52">
            <v>38938</v>
          </cell>
          <cell r="BH52">
            <v>526</v>
          </cell>
          <cell r="CS52">
            <v>38946</v>
          </cell>
          <cell r="DC52">
            <v>5</v>
          </cell>
        </row>
        <row r="53">
          <cell r="AG53">
            <v>38927</v>
          </cell>
          <cell r="AR53">
            <v>2392.75917383249</v>
          </cell>
          <cell r="AW53">
            <v>38939</v>
          </cell>
          <cell r="BH53">
            <v>625</v>
          </cell>
          <cell r="CS53">
            <v>38947</v>
          </cell>
          <cell r="DC53">
            <v>6</v>
          </cell>
        </row>
        <row r="54">
          <cell r="AG54">
            <v>38928</v>
          </cell>
          <cell r="AR54">
            <v>2252.4822723076973</v>
          </cell>
          <cell r="AW54">
            <v>38940</v>
          </cell>
          <cell r="BH54">
            <v>589</v>
          </cell>
          <cell r="CS54">
            <v>38948</v>
          </cell>
          <cell r="DC54">
            <v>5</v>
          </cell>
        </row>
        <row r="55">
          <cell r="AG55">
            <v>38929</v>
          </cell>
          <cell r="AR55">
            <v>2327.4784936722444</v>
          </cell>
          <cell r="AW55">
            <v>38941</v>
          </cell>
          <cell r="BH55">
            <v>751</v>
          </cell>
          <cell r="CC55">
            <v>38948</v>
          </cell>
          <cell r="CN55">
            <v>166</v>
          </cell>
          <cell r="CS55">
            <v>38949</v>
          </cell>
          <cell r="DC55">
            <v>13</v>
          </cell>
        </row>
        <row r="56">
          <cell r="AG56">
            <v>38930</v>
          </cell>
          <cell r="AR56">
            <v>2058.8370987462317</v>
          </cell>
          <cell r="AW56">
            <v>38942</v>
          </cell>
          <cell r="BH56">
            <v>871</v>
          </cell>
          <cell r="CC56">
            <v>38949</v>
          </cell>
          <cell r="CN56">
            <v>292</v>
          </cell>
          <cell r="CS56">
            <v>38950</v>
          </cell>
          <cell r="DC56">
            <v>11</v>
          </cell>
        </row>
        <row r="57">
          <cell r="AG57">
            <v>38931</v>
          </cell>
          <cell r="AR57">
            <v>1762.2340513109316</v>
          </cell>
          <cell r="AW57">
            <v>38943</v>
          </cell>
          <cell r="BH57">
            <v>1074</v>
          </cell>
          <cell r="CC57">
            <v>38950</v>
          </cell>
          <cell r="CN57">
            <v>299</v>
          </cell>
          <cell r="CS57">
            <v>38951</v>
          </cell>
          <cell r="DC57">
            <v>36</v>
          </cell>
        </row>
        <row r="58">
          <cell r="AG58">
            <v>38932</v>
          </cell>
          <cell r="AR58">
            <v>2661.6482481218422</v>
          </cell>
          <cell r="AW58">
            <v>38944</v>
          </cell>
          <cell r="BH58">
            <v>2656</v>
          </cell>
          <cell r="CC58">
            <v>38951</v>
          </cell>
          <cell r="CN58">
            <v>300</v>
          </cell>
          <cell r="CS58">
            <v>38952</v>
          </cell>
          <cell r="DC58">
            <v>38</v>
          </cell>
        </row>
        <row r="59">
          <cell r="AG59">
            <v>38933</v>
          </cell>
          <cell r="AR59">
            <v>4323.288065776852</v>
          </cell>
          <cell r="AW59">
            <v>38945</v>
          </cell>
          <cell r="BH59">
            <v>1602</v>
          </cell>
          <cell r="CC59">
            <v>38952</v>
          </cell>
          <cell r="CN59">
            <v>320</v>
          </cell>
          <cell r="CS59">
            <v>38953</v>
          </cell>
          <cell r="DC59">
            <v>29</v>
          </cell>
        </row>
        <row r="60">
          <cell r="AG60">
            <v>38934</v>
          </cell>
          <cell r="AR60">
            <v>5623.959071433837</v>
          </cell>
          <cell r="AW60">
            <v>38946</v>
          </cell>
          <cell r="BH60">
            <v>971</v>
          </cell>
          <cell r="CC60">
            <v>38953</v>
          </cell>
          <cell r="CN60">
            <v>452</v>
          </cell>
          <cell r="CS60">
            <v>38954</v>
          </cell>
          <cell r="DC60">
            <v>27</v>
          </cell>
        </row>
        <row r="61">
          <cell r="AG61">
            <v>38935</v>
          </cell>
          <cell r="AR61">
            <v>6214.085957754829</v>
          </cell>
          <cell r="AW61">
            <v>38947</v>
          </cell>
          <cell r="BH61">
            <v>1145</v>
          </cell>
          <cell r="CC61">
            <v>38954</v>
          </cell>
          <cell r="CN61">
            <v>535</v>
          </cell>
          <cell r="CS61">
            <v>38955</v>
          </cell>
          <cell r="DC61">
            <v>36</v>
          </cell>
        </row>
        <row r="62">
          <cell r="AG62">
            <v>38936</v>
          </cell>
          <cell r="AR62">
            <v>5771.660840757158</v>
          </cell>
          <cell r="AW62">
            <v>38948</v>
          </cell>
          <cell r="BH62">
            <v>1477</v>
          </cell>
          <cell r="CC62">
            <v>38955</v>
          </cell>
          <cell r="CN62">
            <v>579</v>
          </cell>
          <cell r="CS62">
            <v>38956</v>
          </cell>
          <cell r="DC62">
            <v>47</v>
          </cell>
        </row>
        <row r="63">
          <cell r="AG63">
            <v>38937</v>
          </cell>
          <cell r="AR63">
            <v>5598.453778347269</v>
          </cell>
          <cell r="AW63">
            <v>38949</v>
          </cell>
          <cell r="BH63">
            <v>1761</v>
          </cell>
          <cell r="CC63">
            <v>38956</v>
          </cell>
          <cell r="CN63">
            <v>356</v>
          </cell>
          <cell r="CS63">
            <v>38957</v>
          </cell>
          <cell r="DC63">
            <v>60</v>
          </cell>
        </row>
        <row r="64">
          <cell r="AG64">
            <v>38938</v>
          </cell>
          <cell r="AR64">
            <v>4803.451963430836</v>
          </cell>
          <cell r="AW64">
            <v>38950</v>
          </cell>
          <cell r="BH64">
            <v>2045</v>
          </cell>
          <cell r="CC64">
            <v>38957</v>
          </cell>
          <cell r="CN64">
            <v>660</v>
          </cell>
          <cell r="CS64">
            <v>38958</v>
          </cell>
          <cell r="DC64">
            <v>60</v>
          </cell>
        </row>
        <row r="65">
          <cell r="AG65">
            <v>38939</v>
          </cell>
          <cell r="AR65">
            <v>4530.21407644483</v>
          </cell>
          <cell r="AW65">
            <v>38951</v>
          </cell>
          <cell r="BH65">
            <v>2329</v>
          </cell>
          <cell r="CC65">
            <v>38958</v>
          </cell>
          <cell r="CN65">
            <v>755</v>
          </cell>
          <cell r="CS65">
            <v>38959</v>
          </cell>
          <cell r="DC65">
            <v>53</v>
          </cell>
        </row>
        <row r="66">
          <cell r="AG66">
            <v>38940</v>
          </cell>
          <cell r="AR66">
            <v>5216.913651422354</v>
          </cell>
          <cell r="AW66">
            <v>38952</v>
          </cell>
          <cell r="BH66">
            <v>2613</v>
          </cell>
          <cell r="CC66">
            <v>38959</v>
          </cell>
          <cell r="CN66">
            <v>1048</v>
          </cell>
          <cell r="CS66">
            <v>38960</v>
          </cell>
          <cell r="DC66">
            <v>51</v>
          </cell>
        </row>
        <row r="67">
          <cell r="AG67">
            <v>38941</v>
          </cell>
          <cell r="AR67">
            <v>5340.984695845087</v>
          </cell>
          <cell r="AW67">
            <v>38953</v>
          </cell>
          <cell r="BH67">
            <v>2897</v>
          </cell>
          <cell r="CC67">
            <v>38960</v>
          </cell>
          <cell r="CN67">
            <v>1358</v>
          </cell>
          <cell r="CS67">
            <v>38961</v>
          </cell>
          <cell r="DC67">
            <v>75</v>
          </cell>
        </row>
        <row r="68">
          <cell r="AG68">
            <v>38942</v>
          </cell>
          <cell r="AR68">
            <v>5533.090236357041</v>
          </cell>
          <cell r="AW68">
            <v>38954</v>
          </cell>
          <cell r="BH68">
            <v>3181</v>
          </cell>
          <cell r="CC68">
            <v>38961</v>
          </cell>
          <cell r="CN68">
            <v>1993</v>
          </cell>
          <cell r="CS68">
            <v>38962</v>
          </cell>
          <cell r="DC68">
            <v>91</v>
          </cell>
        </row>
        <row r="69">
          <cell r="AG69">
            <v>38943</v>
          </cell>
          <cell r="AR69">
            <v>8043.953526318937</v>
          </cell>
          <cell r="AW69">
            <v>38955</v>
          </cell>
          <cell r="BH69">
            <v>3465</v>
          </cell>
          <cell r="CC69">
            <v>38962</v>
          </cell>
          <cell r="CN69">
            <v>2548</v>
          </cell>
          <cell r="CS69">
            <v>38963</v>
          </cell>
          <cell r="DC69">
            <v>108</v>
          </cell>
        </row>
        <row r="70">
          <cell r="AG70">
            <v>38944</v>
          </cell>
          <cell r="AR70">
            <v>8972.581558203867</v>
          </cell>
          <cell r="AW70">
            <v>38956</v>
          </cell>
          <cell r="BH70">
            <v>3749</v>
          </cell>
          <cell r="CC70">
            <v>38963</v>
          </cell>
          <cell r="CN70">
            <v>3233</v>
          </cell>
          <cell r="CS70">
            <v>38964</v>
          </cell>
          <cell r="DC70">
            <v>137</v>
          </cell>
        </row>
        <row r="71">
          <cell r="AG71">
            <v>38945</v>
          </cell>
          <cell r="AR71">
            <v>14892.840907975782</v>
          </cell>
          <cell r="AW71">
            <v>38957</v>
          </cell>
          <cell r="BH71">
            <v>4039</v>
          </cell>
          <cell r="CC71">
            <v>38964</v>
          </cell>
          <cell r="CN71">
            <v>4301</v>
          </cell>
          <cell r="CS71">
            <v>38965</v>
          </cell>
          <cell r="DC71">
            <v>139</v>
          </cell>
        </row>
        <row r="72">
          <cell r="AG72">
            <v>38946</v>
          </cell>
          <cell r="AR72">
            <v>15513.190772647857</v>
          </cell>
          <cell r="AW72">
            <v>38958</v>
          </cell>
          <cell r="BH72">
            <v>5528</v>
          </cell>
          <cell r="CC72">
            <v>38965</v>
          </cell>
          <cell r="CN72">
            <v>5452</v>
          </cell>
          <cell r="CS72">
            <v>38966</v>
          </cell>
          <cell r="DC72">
            <v>154</v>
          </cell>
        </row>
        <row r="73">
          <cell r="AG73">
            <v>38947</v>
          </cell>
          <cell r="AR73">
            <v>16405.01262683908</v>
          </cell>
          <cell r="AW73">
            <v>38959</v>
          </cell>
          <cell r="BH73">
            <v>7556</v>
          </cell>
          <cell r="CC73">
            <v>38966</v>
          </cell>
          <cell r="CN73">
            <v>5243</v>
          </cell>
          <cell r="CS73">
            <v>38967</v>
          </cell>
          <cell r="DC73">
            <v>209</v>
          </cell>
        </row>
        <row r="74">
          <cell r="AG74">
            <v>38948</v>
          </cell>
          <cell r="AR74">
            <v>20442.64487870395</v>
          </cell>
          <cell r="AW74">
            <v>38960</v>
          </cell>
          <cell r="BH74">
            <v>10110</v>
          </cell>
          <cell r="CC74">
            <v>38967</v>
          </cell>
          <cell r="CN74">
            <v>5203</v>
          </cell>
          <cell r="CS74">
            <v>38968</v>
          </cell>
          <cell r="DC74">
            <v>228</v>
          </cell>
        </row>
        <row r="75">
          <cell r="AG75">
            <v>38949</v>
          </cell>
          <cell r="AR75">
            <v>16714.266864201356</v>
          </cell>
          <cell r="AW75">
            <v>38961</v>
          </cell>
          <cell r="BH75">
            <v>9908</v>
          </cell>
          <cell r="CC75">
            <v>38968</v>
          </cell>
          <cell r="CN75">
            <v>5378</v>
          </cell>
          <cell r="CS75">
            <v>38969</v>
          </cell>
          <cell r="DC75">
            <v>194</v>
          </cell>
        </row>
        <row r="76">
          <cell r="AG76">
            <v>38950</v>
          </cell>
          <cell r="AR76">
            <v>15116.772192146029</v>
          </cell>
          <cell r="AW76">
            <v>38962</v>
          </cell>
          <cell r="BH76">
            <v>10602</v>
          </cell>
          <cell r="CC76">
            <v>38969</v>
          </cell>
          <cell r="CN76">
            <v>5849</v>
          </cell>
          <cell r="CS76">
            <v>38970</v>
          </cell>
          <cell r="DC76">
            <v>163</v>
          </cell>
        </row>
        <row r="77">
          <cell r="AG77">
            <v>38951</v>
          </cell>
          <cell r="AR77">
            <v>15674.73153413976</v>
          </cell>
          <cell r="AW77">
            <v>38963</v>
          </cell>
          <cell r="BH77">
            <v>9708</v>
          </cell>
          <cell r="CC77">
            <v>38970</v>
          </cell>
          <cell r="CN77">
            <v>6070</v>
          </cell>
          <cell r="CS77">
            <v>38971</v>
          </cell>
          <cell r="DC77">
            <v>233</v>
          </cell>
        </row>
        <row r="78">
          <cell r="AG78">
            <v>38952</v>
          </cell>
          <cell r="AR78">
            <v>17238.93132330237</v>
          </cell>
          <cell r="AW78">
            <v>38964</v>
          </cell>
          <cell r="BH78">
            <v>8759</v>
          </cell>
          <cell r="CC78">
            <v>38971</v>
          </cell>
          <cell r="CN78">
            <v>6310</v>
          </cell>
          <cell r="CS78">
            <v>38972</v>
          </cell>
          <cell r="DC78">
            <v>193</v>
          </cell>
        </row>
        <row r="79">
          <cell r="AG79">
            <v>38953</v>
          </cell>
          <cell r="AR79">
            <v>14366.68902417254</v>
          </cell>
          <cell r="AW79">
            <v>38965</v>
          </cell>
          <cell r="BH79">
            <v>6363</v>
          </cell>
          <cell r="CC79">
            <v>38972</v>
          </cell>
          <cell r="CN79">
            <v>6160</v>
          </cell>
          <cell r="CS79">
            <v>38973</v>
          </cell>
          <cell r="DC79">
            <v>182</v>
          </cell>
        </row>
        <row r="80">
          <cell r="AG80">
            <v>38954</v>
          </cell>
          <cell r="AR80">
            <v>10371.389089588323</v>
          </cell>
          <cell r="AW80">
            <v>38966</v>
          </cell>
          <cell r="BH80">
            <v>6552</v>
          </cell>
          <cell r="CC80">
            <v>38973</v>
          </cell>
          <cell r="CN80">
            <v>6457</v>
          </cell>
          <cell r="CS80">
            <v>38974</v>
          </cell>
          <cell r="DC80">
            <v>190</v>
          </cell>
        </row>
        <row r="81">
          <cell r="AG81">
            <v>38955</v>
          </cell>
          <cell r="AR81">
            <v>7840.412962980874</v>
          </cell>
          <cell r="AW81">
            <v>38967</v>
          </cell>
          <cell r="BH81">
            <v>5744</v>
          </cell>
          <cell r="CC81">
            <v>38974</v>
          </cell>
          <cell r="CN81">
            <v>7380</v>
          </cell>
          <cell r="CS81">
            <v>38975</v>
          </cell>
          <cell r="DC81">
            <v>200</v>
          </cell>
        </row>
        <row r="82">
          <cell r="AG82">
            <v>38956</v>
          </cell>
          <cell r="AR82">
            <v>7372.758455961302</v>
          </cell>
          <cell r="AW82">
            <v>38968</v>
          </cell>
          <cell r="BH82">
            <v>5675</v>
          </cell>
          <cell r="CC82">
            <v>38975</v>
          </cell>
          <cell r="CN82">
            <v>7888</v>
          </cell>
          <cell r="CS82">
            <v>38976</v>
          </cell>
          <cell r="DC82">
            <v>210</v>
          </cell>
        </row>
        <row r="83">
          <cell r="AG83">
            <v>38957</v>
          </cell>
          <cell r="AR83">
            <v>7213.499261610181</v>
          </cell>
          <cell r="AW83">
            <v>38969</v>
          </cell>
          <cell r="BH83">
            <v>6336</v>
          </cell>
          <cell r="CC83">
            <v>38976</v>
          </cell>
          <cell r="CN83">
            <v>9278</v>
          </cell>
          <cell r="CS83">
            <v>38977</v>
          </cell>
          <cell r="DC83">
            <v>246</v>
          </cell>
        </row>
        <row r="84">
          <cell r="AG84">
            <v>38958</v>
          </cell>
          <cell r="AR84">
            <v>6812.672520154255</v>
          </cell>
          <cell r="AW84">
            <v>38970</v>
          </cell>
          <cell r="BH84">
            <v>5886</v>
          </cell>
          <cell r="CC84">
            <v>38977</v>
          </cell>
          <cell r="CN84">
            <v>10612</v>
          </cell>
          <cell r="CS84">
            <v>38978</v>
          </cell>
          <cell r="DC84">
            <v>339</v>
          </cell>
        </row>
        <row r="85">
          <cell r="AG85">
            <v>38959</v>
          </cell>
          <cell r="AR85">
            <v>5995.052161771629</v>
          </cell>
          <cell r="AW85">
            <v>38971</v>
          </cell>
          <cell r="BH85">
            <v>6569</v>
          </cell>
          <cell r="CC85">
            <v>38978</v>
          </cell>
          <cell r="CN85">
            <v>11654</v>
          </cell>
          <cell r="CS85">
            <v>38979</v>
          </cell>
          <cell r="DC85">
            <v>265</v>
          </cell>
        </row>
        <row r="86">
          <cell r="AG86">
            <v>38960</v>
          </cell>
          <cell r="AR86">
            <v>5498.749260712862</v>
          </cell>
          <cell r="AW86">
            <v>38972</v>
          </cell>
          <cell r="BH86">
            <v>6412</v>
          </cell>
          <cell r="CC86">
            <v>38979</v>
          </cell>
          <cell r="CN86">
            <v>11372</v>
          </cell>
          <cell r="CS86">
            <v>38980</v>
          </cell>
          <cell r="DC86">
            <v>260</v>
          </cell>
        </row>
        <row r="87">
          <cell r="AG87">
            <v>38961</v>
          </cell>
          <cell r="AR87">
            <v>7731.74893396811</v>
          </cell>
          <cell r="AW87">
            <v>38973</v>
          </cell>
          <cell r="BH87">
            <v>7176</v>
          </cell>
          <cell r="CC87">
            <v>38980</v>
          </cell>
          <cell r="CN87">
            <v>10812</v>
          </cell>
          <cell r="CS87">
            <v>38981</v>
          </cell>
          <cell r="DC87">
            <v>265</v>
          </cell>
        </row>
        <row r="88">
          <cell r="AG88">
            <v>38962</v>
          </cell>
          <cell r="AR88">
            <v>8997.184611118575</v>
          </cell>
          <cell r="AW88">
            <v>38974</v>
          </cell>
          <cell r="BH88">
            <v>8324</v>
          </cell>
          <cell r="CC88">
            <v>38981</v>
          </cell>
          <cell r="CN88">
            <v>10659</v>
          </cell>
          <cell r="CS88">
            <v>38982</v>
          </cell>
          <cell r="DC88">
            <v>234</v>
          </cell>
        </row>
        <row r="89">
          <cell r="AG89">
            <v>38963</v>
          </cell>
          <cell r="AR89">
            <v>10981.33837949213</v>
          </cell>
          <cell r="AW89">
            <v>38975</v>
          </cell>
          <cell r="BH89">
            <v>8440</v>
          </cell>
          <cell r="CC89">
            <v>38982</v>
          </cell>
          <cell r="CN89">
            <v>9682</v>
          </cell>
          <cell r="CS89">
            <v>38983</v>
          </cell>
          <cell r="DC89">
            <v>213</v>
          </cell>
        </row>
        <row r="90">
          <cell r="AG90">
            <v>38964</v>
          </cell>
          <cell r="AR90">
            <v>14158.97972567052</v>
          </cell>
          <cell r="AW90">
            <v>38976</v>
          </cell>
          <cell r="BH90">
            <v>8721</v>
          </cell>
          <cell r="CC90">
            <v>38983</v>
          </cell>
          <cell r="CN90">
            <v>8972</v>
          </cell>
          <cell r="CS90">
            <v>38984</v>
          </cell>
          <cell r="DC90">
            <v>144</v>
          </cell>
        </row>
        <row r="91">
          <cell r="AG91">
            <v>38965</v>
          </cell>
          <cell r="AR91">
            <v>13268.999535349501</v>
          </cell>
          <cell r="AW91">
            <v>38977</v>
          </cell>
          <cell r="BH91">
            <v>8082</v>
          </cell>
          <cell r="CC91">
            <v>38984</v>
          </cell>
          <cell r="CN91">
            <v>8521</v>
          </cell>
          <cell r="CS91">
            <v>38985</v>
          </cell>
          <cell r="DC91">
            <v>224</v>
          </cell>
        </row>
        <row r="92">
          <cell r="AG92">
            <v>38966</v>
          </cell>
          <cell r="AR92">
            <v>13195.13323731516</v>
          </cell>
          <cell r="AW92">
            <v>38978</v>
          </cell>
          <cell r="BH92">
            <v>8499</v>
          </cell>
          <cell r="CC92">
            <v>38985</v>
          </cell>
          <cell r="CN92">
            <v>7289</v>
          </cell>
          <cell r="CS92">
            <v>38986</v>
          </cell>
          <cell r="DC92">
            <v>78</v>
          </cell>
        </row>
        <row r="93">
          <cell r="AG93">
            <v>38967</v>
          </cell>
          <cell r="AR93">
            <v>10755.95673514184</v>
          </cell>
          <cell r="AW93">
            <v>38979</v>
          </cell>
          <cell r="BH93">
            <v>6805</v>
          </cell>
          <cell r="CC93">
            <v>38986</v>
          </cell>
          <cell r="CN93">
            <v>7249</v>
          </cell>
          <cell r="CS93">
            <v>38987</v>
          </cell>
          <cell r="DC93">
            <v>108</v>
          </cell>
        </row>
        <row r="94">
          <cell r="AG94">
            <v>38968</v>
          </cell>
          <cell r="AR94">
            <v>9357.093109374768</v>
          </cell>
          <cell r="AW94">
            <v>38980</v>
          </cell>
          <cell r="BH94">
            <v>6362</v>
          </cell>
          <cell r="CC94">
            <v>38987</v>
          </cell>
          <cell r="CN94">
            <v>6594</v>
          </cell>
          <cell r="CS94">
            <v>38988</v>
          </cell>
          <cell r="DC94">
            <v>151</v>
          </cell>
        </row>
        <row r="95">
          <cell r="AG95">
            <v>38969</v>
          </cell>
          <cell r="AR95">
            <v>8576.354657887407</v>
          </cell>
          <cell r="AW95">
            <v>38981</v>
          </cell>
          <cell r="BH95">
            <v>4977</v>
          </cell>
          <cell r="CC95">
            <v>38988</v>
          </cell>
          <cell r="CN95">
            <v>6202</v>
          </cell>
          <cell r="CS95">
            <v>38989</v>
          </cell>
        </row>
        <row r="96">
          <cell r="AG96">
            <v>38970</v>
          </cell>
          <cell r="AR96">
            <v>10044.686890617397</v>
          </cell>
          <cell r="AW96">
            <v>38982</v>
          </cell>
          <cell r="BH96">
            <v>3931</v>
          </cell>
          <cell r="CC96">
            <v>38989</v>
          </cell>
          <cell r="CN96">
            <v>5883</v>
          </cell>
          <cell r="CS96">
            <v>38990</v>
          </cell>
        </row>
        <row r="97">
          <cell r="AG97">
            <v>38971</v>
          </cell>
          <cell r="AR97">
            <v>10513.1017952292</v>
          </cell>
          <cell r="AW97">
            <v>38983</v>
          </cell>
          <cell r="BH97">
            <v>3997</v>
          </cell>
          <cell r="CC97">
            <v>38990</v>
          </cell>
          <cell r="CN97">
            <v>5125</v>
          </cell>
          <cell r="CS97">
            <v>38991</v>
          </cell>
        </row>
        <row r="98">
          <cell r="AG98">
            <v>38972</v>
          </cell>
          <cell r="AR98">
            <v>12984.173333391058</v>
          </cell>
          <cell r="AW98">
            <v>38984</v>
          </cell>
          <cell r="BH98">
            <v>3315</v>
          </cell>
          <cell r="CC98">
            <v>38991</v>
          </cell>
          <cell r="CN98">
            <v>4249</v>
          </cell>
          <cell r="CS98">
            <v>38992</v>
          </cell>
        </row>
        <row r="99">
          <cell r="AG99">
            <v>38973</v>
          </cell>
          <cell r="AR99">
            <v>13998.831056338122</v>
          </cell>
          <cell r="AW99">
            <v>38985</v>
          </cell>
          <cell r="BH99">
            <v>2740</v>
          </cell>
          <cell r="CC99">
            <v>38992</v>
          </cell>
          <cell r="CN99">
            <v>5526</v>
          </cell>
          <cell r="CS99">
            <v>38993</v>
          </cell>
        </row>
        <row r="100">
          <cell r="AG100">
            <v>38974</v>
          </cell>
          <cell r="AR100">
            <v>8796.595591249432</v>
          </cell>
          <cell r="AW100">
            <v>38986</v>
          </cell>
          <cell r="BH100">
            <v>2519</v>
          </cell>
          <cell r="CC100">
            <v>38993</v>
          </cell>
          <cell r="CS100">
            <v>38994</v>
          </cell>
        </row>
        <row r="101">
          <cell r="AG101">
            <v>38975</v>
          </cell>
          <cell r="AR101">
            <v>7661.237867139899</v>
          </cell>
          <cell r="AW101">
            <v>38987</v>
          </cell>
          <cell r="CC101">
            <v>38994</v>
          </cell>
          <cell r="CS101">
            <v>38995</v>
          </cell>
        </row>
        <row r="102">
          <cell r="AG102">
            <v>38976</v>
          </cell>
          <cell r="AR102">
            <v>7640.630172280485</v>
          </cell>
          <cell r="AW102">
            <v>38988</v>
          </cell>
          <cell r="CC102">
            <v>38995</v>
          </cell>
          <cell r="CS102">
            <v>38996</v>
          </cell>
        </row>
        <row r="103">
          <cell r="AG103">
            <v>38977</v>
          </cell>
          <cell r="AR103">
            <v>7350.502929091941</v>
          </cell>
          <cell r="AW103">
            <v>38989</v>
          </cell>
          <cell r="CC103">
            <v>38996</v>
          </cell>
          <cell r="CS103">
            <v>38997</v>
          </cell>
        </row>
        <row r="104">
          <cell r="AG104">
            <v>38978</v>
          </cell>
          <cell r="AR104">
            <v>6699.991036600166</v>
          </cell>
          <cell r="AW104">
            <v>38990</v>
          </cell>
          <cell r="CC104">
            <v>38997</v>
          </cell>
          <cell r="CS104">
            <v>38998</v>
          </cell>
        </row>
        <row r="105">
          <cell r="AG105">
            <v>38979</v>
          </cell>
          <cell r="AR105">
            <v>5107.482780606414</v>
          </cell>
          <cell r="AW105">
            <v>38991</v>
          </cell>
          <cell r="CC105">
            <v>38998</v>
          </cell>
          <cell r="CS105">
            <v>38999</v>
          </cell>
        </row>
        <row r="106">
          <cell r="AG106">
            <v>38980</v>
          </cell>
          <cell r="AR106">
            <v>0</v>
          </cell>
          <cell r="AW106">
            <v>38992</v>
          </cell>
          <cell r="CC106">
            <v>38999</v>
          </cell>
          <cell r="CS106">
            <v>39000</v>
          </cell>
        </row>
        <row r="107">
          <cell r="AG107">
            <v>38981</v>
          </cell>
          <cell r="AW107">
            <v>38993</v>
          </cell>
          <cell r="CC107">
            <v>39000</v>
          </cell>
          <cell r="CS107">
            <v>39001</v>
          </cell>
        </row>
        <row r="108">
          <cell r="AG108">
            <v>38982</v>
          </cell>
          <cell r="AW108">
            <v>38994</v>
          </cell>
          <cell r="CC108">
            <v>39001</v>
          </cell>
          <cell r="CS108">
            <v>39002</v>
          </cell>
        </row>
        <row r="109">
          <cell r="AG109">
            <v>38983</v>
          </cell>
          <cell r="AW109">
            <v>38995</v>
          </cell>
          <cell r="CC109">
            <v>39002</v>
          </cell>
          <cell r="CS109">
            <v>39003</v>
          </cell>
        </row>
        <row r="110">
          <cell r="AG110">
            <v>38984</v>
          </cell>
          <cell r="AW110">
            <v>38996</v>
          </cell>
          <cell r="CC110">
            <v>39003</v>
          </cell>
          <cell r="CS110">
            <v>39004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03"/>
  <sheetViews>
    <sheetView zoomScale="75" zoomScaleNormal="75" zoomScaleSheetLayoutView="50" workbookViewId="0" topLeftCell="A1">
      <pane xSplit="2" ySplit="5" topLeftCell="C70" activePane="bottomRight" state="frozen"/>
      <selection pane="topLeft" activeCell="A1" sqref="A1"/>
      <selection pane="topRight" activeCell="D1" sqref="D1"/>
      <selection pane="bottomLeft" activeCell="A14" sqref="A14"/>
      <selection pane="bottomRight" activeCell="O104" sqref="O104"/>
    </sheetView>
  </sheetViews>
  <sheetFormatPr defaultColWidth="9.140625" defaultRowHeight="12.75"/>
  <cols>
    <col min="1" max="1" width="5.8515625" style="1" customWidth="1"/>
    <col min="2" max="2" width="9.140625" style="27" customWidth="1"/>
    <col min="3" max="3" width="8.57421875" style="14" customWidth="1"/>
    <col min="4" max="4" width="9.421875" style="15" customWidth="1"/>
    <col min="5" max="5" width="9.421875" style="4" customWidth="1"/>
    <col min="6" max="6" width="8.8515625" style="2" customWidth="1"/>
    <col min="7" max="7" width="8.28125" style="25" customWidth="1"/>
    <col min="8" max="8" width="8.00390625" style="2" customWidth="1"/>
    <col min="9" max="9" width="8.7109375" style="2" customWidth="1"/>
    <col min="10" max="10" width="7.7109375" style="2" customWidth="1"/>
    <col min="11" max="11" width="7.421875" style="2" customWidth="1"/>
    <col min="12" max="12" width="8.00390625" style="2" customWidth="1"/>
    <col min="13" max="13" width="5.28125" style="2" customWidth="1"/>
    <col min="14" max="14" width="5.421875" style="2" customWidth="1"/>
    <col min="15" max="15" width="39.140625" style="3" customWidth="1"/>
    <col min="16" max="16" width="8.7109375" style="1" customWidth="1"/>
    <col min="17" max="17" width="8.8515625" style="4" customWidth="1"/>
    <col min="18" max="18" width="11.421875" style="28" customWidth="1"/>
    <col min="19" max="19" width="9.140625" style="5" customWidth="1"/>
  </cols>
  <sheetData>
    <row r="1" spans="3:18" ht="15.75">
      <c r="C1" s="20" t="s">
        <v>26</v>
      </c>
      <c r="D1" s="21"/>
      <c r="E1" s="22"/>
      <c r="F1" s="23"/>
      <c r="G1" s="24"/>
      <c r="H1" s="23"/>
      <c r="I1" s="131"/>
      <c r="J1" s="40"/>
      <c r="P1" s="4"/>
      <c r="R1" s="140" t="s">
        <v>79</v>
      </c>
    </row>
    <row r="2" spans="2:18" ht="12.75">
      <c r="B2" s="29"/>
      <c r="C2" s="6"/>
      <c r="D2" s="7"/>
      <c r="E2" s="8"/>
      <c r="P2" s="4"/>
      <c r="Q2" s="132" t="s">
        <v>84</v>
      </c>
      <c r="R2" s="136" t="s">
        <v>22</v>
      </c>
    </row>
    <row r="3" spans="1:18" ht="12.75">
      <c r="A3" s="9" t="s">
        <v>0</v>
      </c>
      <c r="B3" s="30" t="s">
        <v>1</v>
      </c>
      <c r="C3" s="6" t="s">
        <v>0</v>
      </c>
      <c r="D3" s="7" t="s">
        <v>7</v>
      </c>
      <c r="E3" s="18" t="s">
        <v>2</v>
      </c>
      <c r="F3" s="19" t="s">
        <v>6</v>
      </c>
      <c r="G3" s="26" t="s">
        <v>8</v>
      </c>
      <c r="H3" s="19" t="s">
        <v>9</v>
      </c>
      <c r="I3" s="10" t="s">
        <v>10</v>
      </c>
      <c r="J3" s="10" t="s">
        <v>11</v>
      </c>
      <c r="K3" s="10" t="s">
        <v>12</v>
      </c>
      <c r="L3" s="10" t="s">
        <v>13</v>
      </c>
      <c r="M3" s="151" t="s">
        <v>29</v>
      </c>
      <c r="N3" s="151"/>
      <c r="P3" s="18" t="s">
        <v>6</v>
      </c>
      <c r="Q3" s="18" t="s">
        <v>9</v>
      </c>
      <c r="R3" s="136" t="s">
        <v>23</v>
      </c>
    </row>
    <row r="4" spans="1:18" ht="12.75">
      <c r="A4" s="9" t="s">
        <v>3</v>
      </c>
      <c r="B4" s="30" t="s">
        <v>4</v>
      </c>
      <c r="C4" s="6" t="s">
        <v>14</v>
      </c>
      <c r="D4" s="7" t="s">
        <v>14</v>
      </c>
      <c r="E4" s="18" t="s">
        <v>5</v>
      </c>
      <c r="F4" s="19" t="s">
        <v>15</v>
      </c>
      <c r="G4" s="26" t="s">
        <v>24</v>
      </c>
      <c r="H4" s="19" t="s">
        <v>15</v>
      </c>
      <c r="I4" s="10" t="s">
        <v>16</v>
      </c>
      <c r="J4" s="10" t="s">
        <v>17</v>
      </c>
      <c r="K4" s="10" t="s">
        <v>18</v>
      </c>
      <c r="L4" s="10" t="s">
        <v>17</v>
      </c>
      <c r="M4" s="10" t="s">
        <v>27</v>
      </c>
      <c r="N4" s="10" t="s">
        <v>28</v>
      </c>
      <c r="O4" s="11" t="s">
        <v>19</v>
      </c>
      <c r="P4" s="18" t="s">
        <v>20</v>
      </c>
      <c r="Q4" s="18" t="s">
        <v>20</v>
      </c>
      <c r="R4" s="136" t="s">
        <v>25</v>
      </c>
    </row>
    <row r="5" spans="1:18" ht="19.5" customHeight="1">
      <c r="A5" s="9"/>
      <c r="B5" s="31"/>
      <c r="C5" s="6"/>
      <c r="D5" s="7"/>
      <c r="E5" s="32">
        <f>SUM(E6:E101)</f>
        <v>1826.7363888888915</v>
      </c>
      <c r="F5" s="33">
        <f>SUM(F6:F101)</f>
        <v>1783</v>
      </c>
      <c r="G5" s="12" t="s">
        <v>62</v>
      </c>
      <c r="H5" s="33">
        <f>SUM(H6:H101)</f>
        <v>54312</v>
      </c>
      <c r="I5" s="33">
        <f>SUM(I6:I101)</f>
        <v>1722</v>
      </c>
      <c r="J5" s="33">
        <f>SUM(J6:J101)</f>
        <v>300</v>
      </c>
      <c r="K5" s="33">
        <f>SUM(K6:K101)</f>
        <v>307</v>
      </c>
      <c r="L5" s="33">
        <f>SUM(L6:L101)</f>
        <v>4459</v>
      </c>
      <c r="M5" s="33"/>
      <c r="N5" s="33"/>
      <c r="O5" s="13" t="s">
        <v>21</v>
      </c>
      <c r="P5" s="17">
        <f>SUM(P6:P66)</f>
        <v>2917.4247731221717</v>
      </c>
      <c r="Q5" s="135">
        <f>SUM(Q55:Q101)</f>
        <v>49845.447468140104</v>
      </c>
      <c r="R5" s="137">
        <f>SUM(R55:R101)</f>
        <v>455262.27363686316</v>
      </c>
    </row>
    <row r="6" spans="1:18" ht="12.75">
      <c r="A6" s="14" t="str">
        <f>'[1]Summary'!A6</f>
        <v>Fri</v>
      </c>
      <c r="B6" s="27">
        <f>'[1]Summary'!C6</f>
        <v>38884</v>
      </c>
      <c r="C6" s="14">
        <f>'[1]Summary'!D6</f>
        <v>0.7053125</v>
      </c>
      <c r="D6" s="14">
        <f>'[1]Summary'!E6</f>
        <v>0.9999884259259259</v>
      </c>
      <c r="E6" s="4">
        <f>'[1]Summary'!G6</f>
        <v>7.07222222222222</v>
      </c>
      <c r="F6" s="2">
        <f>'[1]Summary'!J6</f>
        <v>0</v>
      </c>
      <c r="G6" s="25">
        <f>'[1]Summary'!K6</f>
        <v>0</v>
      </c>
      <c r="H6" s="2">
        <f>'[1]Summary'!L6</f>
        <v>0</v>
      </c>
      <c r="I6" s="2">
        <f>'[1]Summary'!M6</f>
        <v>0</v>
      </c>
      <c r="J6" s="2">
        <f>'[1]Summary'!N6</f>
        <v>0</v>
      </c>
      <c r="K6" s="2">
        <f>'[1]Summary'!O6</f>
        <v>0</v>
      </c>
      <c r="L6" s="2">
        <f>'[1]Summary'!P6</f>
        <v>12</v>
      </c>
      <c r="M6" s="2">
        <f>'[1]Summary'!T6</f>
        <v>14.1</v>
      </c>
      <c r="N6" s="2">
        <f>'[1]Summary'!U6</f>
        <v>0</v>
      </c>
      <c r="O6" s="3" t="str">
        <f>'[1]Summary'!V6</f>
        <v>2 other king nets-no king either</v>
      </c>
      <c r="P6" s="4">
        <f>'[1]Summary'!X6</f>
        <v>0</v>
      </c>
      <c r="Q6" s="4">
        <f>'[1]Summary'!Z6</f>
        <v>0</v>
      </c>
      <c r="R6" s="28">
        <f>'[1]Summary'!AK6</f>
        <v>0</v>
      </c>
    </row>
    <row r="7" spans="1:18" ht="12.75">
      <c r="A7" s="14" t="str">
        <f>'[1]Summary'!A7</f>
        <v>Sat</v>
      </c>
      <c r="B7" s="27">
        <f>'[1]Summary'!C7</f>
        <v>38885</v>
      </c>
      <c r="C7" s="14">
        <f>'[1]Summary'!D7</f>
        <v>0</v>
      </c>
      <c r="D7" s="14">
        <f>'[1]Summary'!E7</f>
        <v>0.5</v>
      </c>
      <c r="E7" s="4">
        <f>'[1]Summary'!G7</f>
        <v>12</v>
      </c>
      <c r="F7" s="2">
        <f>'[1]Summary'!J7</f>
        <v>0</v>
      </c>
      <c r="G7" s="25">
        <f>'[1]Summary'!K7</f>
        <v>0</v>
      </c>
      <c r="H7" s="2">
        <f>'[1]Summary'!L7</f>
        <v>0</v>
      </c>
      <c r="I7" s="2">
        <f>'[1]Summary'!M7</f>
        <v>0</v>
      </c>
      <c r="J7" s="2">
        <f>'[1]Summary'!N7</f>
        <v>0</v>
      </c>
      <c r="K7" s="2">
        <f>'[1]Summary'!O7</f>
        <v>0</v>
      </c>
      <c r="L7" s="2">
        <f>'[1]Summary'!P7</f>
        <v>45</v>
      </c>
      <c r="M7" s="2">
        <f>'[1]Summary'!T7</f>
        <v>14.3</v>
      </c>
      <c r="N7" s="2">
        <f>'[1]Summary'!U7</f>
        <v>0</v>
      </c>
      <c r="O7" s="3" t="str">
        <f>'[1]Summary'!V7</f>
        <v>lots of whitefish and sheefish in small eddies</v>
      </c>
      <c r="P7" s="4">
        <f>'[1]Summary'!X7</f>
        <v>0</v>
      </c>
      <c r="Q7" s="4">
        <f>'[1]Summary'!Z7</f>
        <v>0</v>
      </c>
      <c r="R7" s="28">
        <f>'[1]Summary'!AK7</f>
        <v>0</v>
      </c>
    </row>
    <row r="8" spans="1:18" ht="12.75">
      <c r="A8" s="14" t="str">
        <f>'[1]Summary'!A8</f>
        <v>Sun</v>
      </c>
      <c r="B8" s="27">
        <f>'[1]Summary'!C8</f>
        <v>38886</v>
      </c>
      <c r="C8" s="14">
        <f>'[1]Summary'!D8</f>
        <v>0.8695601851851852</v>
      </c>
      <c r="D8" s="14">
        <f>'[1]Summary'!E8</f>
        <v>0.9999884259259259</v>
      </c>
      <c r="E8" s="4">
        <f>'[1]Summary'!G8</f>
        <v>3.130277777777776</v>
      </c>
      <c r="F8" s="2">
        <f>'[1]Summary'!J8</f>
        <v>0</v>
      </c>
      <c r="G8" s="25">
        <f>'[1]Summary'!K8</f>
        <v>0</v>
      </c>
      <c r="H8" s="2">
        <f>'[1]Summary'!L8</f>
        <v>0</v>
      </c>
      <c r="I8" s="2">
        <f>'[1]Summary'!M8</f>
        <v>0</v>
      </c>
      <c r="J8" s="2">
        <f>'[1]Summary'!N8</f>
        <v>0</v>
      </c>
      <c r="K8" s="2">
        <f>'[1]Summary'!O8</f>
        <v>0</v>
      </c>
      <c r="L8" s="2">
        <f>'[1]Summary'!P8</f>
        <v>10</v>
      </c>
      <c r="M8" s="2">
        <f>'[1]Summary'!T8</f>
        <v>15.4</v>
      </c>
      <c r="N8" s="2">
        <f>'[1]Summary'!U8</f>
        <v>0</v>
      </c>
      <c r="O8" s="3" t="str">
        <f>'[1]Summary'!V8</f>
        <v>all Rapids gear has no kings</v>
      </c>
      <c r="P8" s="4">
        <f>'[1]Summary'!X8</f>
        <v>0</v>
      </c>
      <c r="Q8" s="4">
        <f>'[1]Summary'!Z8</f>
        <v>0</v>
      </c>
      <c r="R8" s="28">
        <f>'[1]Summary'!AK8</f>
        <v>0</v>
      </c>
    </row>
    <row r="9" spans="1:19" s="36" customFormat="1" ht="12.75">
      <c r="A9" s="37" t="str">
        <f>'[1]Summary'!A9</f>
        <v>Mon</v>
      </c>
      <c r="B9" s="38">
        <f>'[1]Summary'!C9</f>
        <v>38887</v>
      </c>
      <c r="C9" s="37">
        <f>'[1]Summary'!D9</f>
        <v>0.375</v>
      </c>
      <c r="D9" s="37">
        <f>'[1]Summary'!E9</f>
        <v>0.933900462962963</v>
      </c>
      <c r="E9" s="39">
        <f>'[1]Summary'!G9</f>
        <v>13.413611111111113</v>
      </c>
      <c r="F9" s="40">
        <f>'[1]Summary'!J9</f>
        <v>0</v>
      </c>
      <c r="G9" s="41">
        <f>'[1]Summary'!K9</f>
        <v>0</v>
      </c>
      <c r="H9" s="40">
        <f>'[1]Summary'!L9</f>
        <v>0</v>
      </c>
      <c r="I9" s="40">
        <f>'[1]Summary'!M9</f>
        <v>0</v>
      </c>
      <c r="J9" s="40">
        <f>'[1]Summary'!N9</f>
        <v>0</v>
      </c>
      <c r="K9" s="40">
        <f>'[1]Summary'!O9</f>
        <v>0</v>
      </c>
      <c r="L9" s="40">
        <f>'[1]Summary'!P9</f>
        <v>69</v>
      </c>
      <c r="M9" s="40">
        <f>'[1]Summary'!T9</f>
        <v>16.27777777777778</v>
      </c>
      <c r="N9" s="40">
        <f>'[1]Summary'!U9</f>
        <v>61.3</v>
      </c>
      <c r="O9" s="42" t="str">
        <f>'[1]Summary'!V9</f>
        <v>only the large size early cisco running</v>
      </c>
      <c r="P9" s="39">
        <f>'[1]Summary'!X9</f>
        <v>0</v>
      </c>
      <c r="Q9" s="39">
        <f>'[1]Summary'!Z9</f>
        <v>0</v>
      </c>
      <c r="R9" s="28">
        <f>'[1]Summary'!AK9</f>
        <v>0</v>
      </c>
      <c r="S9" s="35"/>
    </row>
    <row r="10" spans="1:18" ht="12.75">
      <c r="A10" s="37" t="str">
        <f>'[1]Summary'!A10</f>
        <v>Tue</v>
      </c>
      <c r="B10" s="38">
        <f>'[1]Summary'!C10</f>
        <v>38888</v>
      </c>
      <c r="C10" s="37">
        <f>'[1]Summary'!D10</f>
        <v>0.3922800925925926</v>
      </c>
      <c r="D10" s="37">
        <f>'[1]Summary'!E10</f>
        <v>0.9408101851851852</v>
      </c>
      <c r="E10" s="39">
        <f>'[1]Summary'!G10</f>
        <v>13.164722222222224</v>
      </c>
      <c r="F10" s="40">
        <f>'[1]Summary'!J10</f>
        <v>1</v>
      </c>
      <c r="G10" s="41">
        <f>'[1]Summary'!K10</f>
        <v>0</v>
      </c>
      <c r="H10" s="40">
        <f>'[1]Summary'!L10</f>
        <v>0</v>
      </c>
      <c r="I10" s="40">
        <f>'[1]Summary'!M10</f>
        <v>0</v>
      </c>
      <c r="J10" s="40">
        <f>'[1]Summary'!N10</f>
        <v>0</v>
      </c>
      <c r="K10" s="40">
        <f>'[1]Summary'!O10</f>
        <v>1</v>
      </c>
      <c r="L10" s="40">
        <f>'[1]Summary'!P10</f>
        <v>44</v>
      </c>
      <c r="M10" s="40">
        <f>'[1]Summary'!T10</f>
        <v>16.27777777777778</v>
      </c>
      <c r="N10" s="40">
        <f>'[1]Summary'!U10</f>
        <v>61.3</v>
      </c>
      <c r="O10" s="42" t="str">
        <f>'[1]Summary'!V10</f>
        <v>1st video project king- big one</v>
      </c>
      <c r="P10" s="39">
        <f>'[1]Summary'!X10</f>
        <v>1.8230540375160884</v>
      </c>
      <c r="Q10" s="39">
        <f>'[1]Summary'!Z10</f>
        <v>0</v>
      </c>
      <c r="R10" s="28">
        <f>'[1]Summary'!AK10</f>
        <v>0</v>
      </c>
    </row>
    <row r="11" spans="1:18" ht="12.75">
      <c r="A11" s="37" t="str">
        <f>'[1]Summary'!A11</f>
        <v>Wed</v>
      </c>
      <c r="B11" s="38">
        <f>'[1]Summary'!C11</f>
        <v>38889</v>
      </c>
      <c r="C11" s="37">
        <f>'[1]Summary'!D11</f>
        <v>0.41019675925925925</v>
      </c>
      <c r="D11" s="37">
        <f>'[1]Summary'!E11</f>
        <v>0.9537847222222222</v>
      </c>
      <c r="E11" s="39">
        <f>'[1]Summary'!G11</f>
        <v>13.046111111111111</v>
      </c>
      <c r="F11" s="40">
        <f>'[1]Summary'!J11</f>
        <v>0</v>
      </c>
      <c r="G11" s="41">
        <f>'[1]Summary'!K11</f>
        <v>0</v>
      </c>
      <c r="H11" s="40">
        <f>'[1]Summary'!L11</f>
        <v>0</v>
      </c>
      <c r="I11" s="40">
        <f>'[1]Summary'!M11</f>
        <v>0</v>
      </c>
      <c r="J11" s="40">
        <f>'[1]Summary'!N11</f>
        <v>0</v>
      </c>
      <c r="K11" s="40">
        <f>'[1]Summary'!O11</f>
        <v>0</v>
      </c>
      <c r="L11" s="40">
        <f>'[1]Summary'!P11</f>
        <v>36</v>
      </c>
      <c r="M11" s="40">
        <f>'[1]Summary'!T11</f>
        <v>16.27777777777778</v>
      </c>
      <c r="N11" s="40">
        <f>'[1]Summary'!U11</f>
        <v>61.3</v>
      </c>
      <c r="O11" s="42" t="str">
        <f>'[1]Summary'!V11</f>
        <v>all Rapids gear had king last night, only 1 king all day</v>
      </c>
      <c r="P11" s="39">
        <f>'[1]Summary'!X11</f>
        <v>0</v>
      </c>
      <c r="Q11" s="39">
        <f>'[1]Summary'!Z11</f>
        <v>0</v>
      </c>
      <c r="R11" s="28">
        <f>'[1]Summary'!AK11</f>
        <v>0</v>
      </c>
    </row>
    <row r="12" spans="1:18" ht="12.75">
      <c r="A12" s="14" t="str">
        <f>'[1]Summary'!A12</f>
        <v>Thu</v>
      </c>
      <c r="B12" s="27">
        <f>'[1]Summary'!C12</f>
        <v>38890</v>
      </c>
      <c r="C12" s="14">
        <f>'[1]Summary'!D12</f>
        <v>0.375</v>
      </c>
      <c r="D12" s="14">
        <f>'[1]Summary'!E12</f>
        <v>0.9182638888888889</v>
      </c>
      <c r="E12" s="4">
        <f>'[1]Summary'!G12</f>
        <v>13.038333333333334</v>
      </c>
      <c r="F12" s="2">
        <f>'[1]Summary'!J12</f>
        <v>0</v>
      </c>
      <c r="G12" s="25">
        <f>'[1]Summary'!K12</f>
        <v>0</v>
      </c>
      <c r="H12" s="2">
        <f>'[1]Summary'!L12</f>
        <v>0</v>
      </c>
      <c r="I12" s="2">
        <f>'[1]Summary'!M12</f>
        <v>0</v>
      </c>
      <c r="J12" s="2">
        <f>'[1]Summary'!N12</f>
        <v>0</v>
      </c>
      <c r="K12" s="2">
        <f>'[1]Summary'!O12</f>
        <v>1</v>
      </c>
      <c r="L12" s="2">
        <f>'[1]Summary'!P12</f>
        <v>65</v>
      </c>
      <c r="M12" s="2">
        <f>'[1]Summary'!T12</f>
        <v>16.500000000000004</v>
      </c>
      <c r="N12" s="2">
        <f>'[1]Summary'!U12</f>
        <v>61.7</v>
      </c>
      <c r="O12" s="3" t="str">
        <f>'[1]Summary'!V12</f>
        <v>all gear had no king last night except 1 in video wheel</v>
      </c>
      <c r="P12" s="4">
        <f>'[1]Summary'!X12</f>
        <v>0</v>
      </c>
      <c r="Q12" s="4">
        <f>'[1]Summary'!Z12</f>
        <v>0</v>
      </c>
      <c r="R12" s="28">
        <f>'[1]Summary'!AK12</f>
        <v>0</v>
      </c>
    </row>
    <row r="13" spans="1:19" s="36" customFormat="1" ht="12.75">
      <c r="A13" s="37" t="str">
        <f>'[1]Summary'!A13</f>
        <v>Fri</v>
      </c>
      <c r="B13" s="38">
        <f>'[1]Summary'!C13</f>
        <v>38891</v>
      </c>
      <c r="C13" s="37">
        <f>'[1]Summary'!D13</f>
        <v>0.3541666666666667</v>
      </c>
      <c r="D13" s="37">
        <f>'[1]Summary'!E13</f>
        <v>0.9182638888888889</v>
      </c>
      <c r="E13" s="39">
        <f>'[1]Summary'!G13</f>
        <v>13.538333333333334</v>
      </c>
      <c r="F13" s="40">
        <f>'[1]Summary'!J13</f>
        <v>0</v>
      </c>
      <c r="G13" s="41">
        <f>'[1]Summary'!K13</f>
        <v>0</v>
      </c>
      <c r="H13" s="40">
        <f>'[1]Summary'!L13</f>
        <v>0</v>
      </c>
      <c r="I13" s="40">
        <f>'[1]Summary'!M13</f>
        <v>0</v>
      </c>
      <c r="J13" s="40">
        <f>'[1]Summary'!N13</f>
        <v>0</v>
      </c>
      <c r="K13" s="40">
        <f>'[1]Summary'!O13</f>
        <v>1</v>
      </c>
      <c r="L13" s="40">
        <f>'[1]Summary'!P13</f>
        <v>73</v>
      </c>
      <c r="M13" s="40">
        <f>'[1]Summary'!T13</f>
        <v>16.555555555555554</v>
      </c>
      <c r="N13" s="40">
        <f>'[1]Summary'!U13</f>
        <v>61.8</v>
      </c>
      <c r="O13" s="42" t="str">
        <f>'[1]Summary'!V13</f>
        <v> 2 video king at night, all Rapids running real slow</v>
      </c>
      <c r="P13" s="39">
        <f>'[1]Summary'!X13</f>
        <v>0</v>
      </c>
      <c r="Q13" s="39">
        <f>'[1]Summary'!Z13</f>
        <v>0</v>
      </c>
      <c r="R13" s="28">
        <f>'[1]Summary'!AK13</f>
        <v>0</v>
      </c>
      <c r="S13" s="35"/>
    </row>
    <row r="14" spans="1:19" s="36" customFormat="1" ht="12.75">
      <c r="A14" s="37" t="str">
        <f>'[1]Summary'!A14</f>
        <v>Sat</v>
      </c>
      <c r="B14" s="38">
        <f>'[1]Summary'!C14</f>
        <v>38892</v>
      </c>
      <c r="C14" s="37">
        <f>'[1]Summary'!D14</f>
        <v>0.3541666666666667</v>
      </c>
      <c r="D14" s="37">
        <f>'[1]Summary'!E14</f>
        <v>0.9583333333333334</v>
      </c>
      <c r="E14" s="39">
        <f>'[1]Summary'!G14</f>
        <v>14.500000000000002</v>
      </c>
      <c r="F14" s="40">
        <f>'[1]Summary'!J14</f>
        <v>3</v>
      </c>
      <c r="G14" s="41">
        <f>'[1]Summary'!K14</f>
        <v>0</v>
      </c>
      <c r="H14" s="40">
        <f>'[1]Summary'!L14</f>
        <v>0</v>
      </c>
      <c r="I14" s="40">
        <f>'[1]Summary'!M14</f>
        <v>1</v>
      </c>
      <c r="J14" s="40">
        <f>'[1]Summary'!N14</f>
        <v>0</v>
      </c>
      <c r="K14" s="40">
        <f>'[1]Summary'!O14</f>
        <v>0</v>
      </c>
      <c r="L14" s="40">
        <f>'[1]Summary'!P14</f>
        <v>93</v>
      </c>
      <c r="M14" s="40">
        <f>'[1]Summary'!T14</f>
        <v>16.38888888888889</v>
      </c>
      <c r="N14" s="40">
        <f>'[1]Summary'!U14</f>
        <v>61.5</v>
      </c>
      <c r="O14" s="42" t="str">
        <f>'[1]Summary'!V14</f>
        <v>generally all gear picked up a couple more but slow</v>
      </c>
      <c r="P14" s="39">
        <f>'[1]Summary'!X14</f>
        <v>4.96551724137931</v>
      </c>
      <c r="Q14" s="39">
        <f>'[1]Summary'!Z14</f>
        <v>0</v>
      </c>
      <c r="R14" s="28">
        <f>'[1]Summary'!AK14</f>
        <v>0</v>
      </c>
      <c r="S14" s="35"/>
    </row>
    <row r="15" spans="1:19" s="36" customFormat="1" ht="12.75">
      <c r="A15" s="37" t="str">
        <f>'[1]Summary'!A15</f>
        <v>Sun</v>
      </c>
      <c r="B15" s="38">
        <f>'[1]Summary'!C15</f>
        <v>38893</v>
      </c>
      <c r="C15" s="37">
        <f>'[1]Summary'!D15</f>
        <v>0.3541666666666667</v>
      </c>
      <c r="D15" s="37">
        <f>'[1]Summary'!E15</f>
        <v>0.9583333333333334</v>
      </c>
      <c r="E15" s="39">
        <f>'[1]Summary'!G15</f>
        <v>14.500000000000002</v>
      </c>
      <c r="F15" s="40">
        <f>'[1]Summary'!J15</f>
        <v>9</v>
      </c>
      <c r="G15" s="41">
        <f>'[1]Summary'!K15</f>
        <v>0</v>
      </c>
      <c r="H15" s="40">
        <f>'[1]Summary'!L15</f>
        <v>0</v>
      </c>
      <c r="I15" s="40">
        <f>'[1]Summary'!M15</f>
        <v>0</v>
      </c>
      <c r="J15" s="40">
        <f>'[1]Summary'!N15</f>
        <v>0</v>
      </c>
      <c r="K15" s="40">
        <f>'[1]Summary'!O15</f>
        <v>1</v>
      </c>
      <c r="L15" s="40">
        <f>'[1]Summary'!P15</f>
        <v>103</v>
      </c>
      <c r="M15" s="40">
        <f>'[1]Summary'!T15</f>
        <v>16.833333333333332</v>
      </c>
      <c r="N15" s="40">
        <f>'[1]Summary'!U15</f>
        <v>62.3</v>
      </c>
      <c r="O15" s="42" t="str">
        <f>'[1]Summary'!V15</f>
        <v>Everyone getting little more king, nice fish</v>
      </c>
      <c r="P15" s="39">
        <f>'[1]Summary'!X15</f>
        <v>14.896551724137929</v>
      </c>
      <c r="Q15" s="39">
        <f>'[1]Summary'!Z15</f>
        <v>0</v>
      </c>
      <c r="R15" s="28">
        <f>'[1]Summary'!AK15</f>
        <v>0</v>
      </c>
      <c r="S15" s="35"/>
    </row>
    <row r="16" spans="1:19" s="36" customFormat="1" ht="12.75">
      <c r="A16" s="37" t="str">
        <f>'[1]Summary'!A16</f>
        <v>Mon</v>
      </c>
      <c r="B16" s="38">
        <f>'[1]Summary'!C16</f>
        <v>38894</v>
      </c>
      <c r="C16" s="37">
        <f>'[1]Summary'!D16</f>
        <v>0.3541666666666667</v>
      </c>
      <c r="D16" s="37">
        <f>'[1]Summary'!E16</f>
        <v>0.9577777777777778</v>
      </c>
      <c r="E16" s="39">
        <f>'[1]Summary'!G16</f>
        <v>14.486666666666666</v>
      </c>
      <c r="F16" s="40">
        <f>'[1]Summary'!J16</f>
        <v>15</v>
      </c>
      <c r="G16" s="41">
        <f>'[1]Summary'!K16</f>
        <v>0.06666666666666667</v>
      </c>
      <c r="H16" s="40">
        <f>'[1]Summary'!L16</f>
        <v>0</v>
      </c>
      <c r="I16" s="40">
        <f>'[1]Summary'!M16</f>
        <v>0</v>
      </c>
      <c r="J16" s="40">
        <f>'[1]Summary'!N16</f>
        <v>0</v>
      </c>
      <c r="K16" s="40">
        <f>'[1]Summary'!O16</f>
        <v>0</v>
      </c>
      <c r="L16" s="40">
        <f>'[1]Summary'!P16</f>
        <v>103</v>
      </c>
      <c r="M16" s="40">
        <f>'[1]Summary'!T16</f>
        <v>16.500000000000004</v>
      </c>
      <c r="N16" s="40">
        <f>'[1]Summary'!U16</f>
        <v>61.7</v>
      </c>
      <c r="O16" s="42" t="str">
        <f>'[1]Summary'!V16</f>
        <v>Big nice kings coming in (video only as it's closure)</v>
      </c>
      <c r="P16" s="39">
        <f>'[1]Summary'!X16</f>
        <v>24.85043718361712</v>
      </c>
      <c r="Q16" s="39">
        <f>'[1]Summary'!Z16</f>
        <v>0</v>
      </c>
      <c r="R16" s="28">
        <f>'[1]Summary'!AK16</f>
        <v>0</v>
      </c>
      <c r="S16" s="35"/>
    </row>
    <row r="17" spans="1:19" s="36" customFormat="1" ht="12.75">
      <c r="A17" s="37" t="str">
        <f>'[1]Summary'!A17</f>
        <v>Tue</v>
      </c>
      <c r="B17" s="38">
        <f>'[1]Summary'!C17</f>
        <v>38895</v>
      </c>
      <c r="C17" s="37">
        <f>'[1]Summary'!D17</f>
        <v>0.35582175925925924</v>
      </c>
      <c r="D17" s="37">
        <f>'[1]Summary'!E17</f>
        <v>0.9190277777777779</v>
      </c>
      <c r="E17" s="39">
        <f>'[1]Summary'!G17</f>
        <v>13.516944444444446</v>
      </c>
      <c r="F17" s="40">
        <f>'[1]Summary'!J17</f>
        <v>12</v>
      </c>
      <c r="G17" s="41">
        <f>'[1]Summary'!K17</f>
        <v>0</v>
      </c>
      <c r="H17" s="40">
        <f>'[1]Summary'!L17</f>
        <v>0</v>
      </c>
      <c r="I17" s="40">
        <f>'[1]Summary'!M17</f>
        <v>0</v>
      </c>
      <c r="J17" s="40">
        <f>'[1]Summary'!N17</f>
        <v>1</v>
      </c>
      <c r="K17" s="40">
        <f>'[1]Summary'!O17</f>
        <v>0</v>
      </c>
      <c r="L17" s="40">
        <f>'[1]Summary'!P17</f>
        <v>92</v>
      </c>
      <c r="M17" s="40">
        <f>'[1]Summary'!T17</f>
        <v>16.27777777777778</v>
      </c>
      <c r="N17" s="40">
        <f>'[1]Summary'!U17</f>
        <v>61.3</v>
      </c>
      <c r="O17" s="42" t="str">
        <f>'[1]Summary'!V17</f>
        <v> Big trees, some nets shut down, wheels in danger</v>
      </c>
      <c r="P17" s="39">
        <f>'[1]Summary'!X17</f>
        <v>21.306590493413616</v>
      </c>
      <c r="Q17" s="39">
        <f>'[1]Summary'!Z17</f>
        <v>0</v>
      </c>
      <c r="R17" s="28">
        <f>'[1]Summary'!AK17</f>
        <v>0</v>
      </c>
      <c r="S17" s="35"/>
    </row>
    <row r="18" spans="1:19" s="36" customFormat="1" ht="12.75">
      <c r="A18" s="37" t="str">
        <f>'[1]Summary'!A18</f>
        <v>Wed</v>
      </c>
      <c r="B18" s="38">
        <f>'[1]Summary'!C18</f>
        <v>38896</v>
      </c>
      <c r="C18" s="37">
        <f>'[1]Summary'!D18</f>
        <v>0.3541666666666667</v>
      </c>
      <c r="D18" s="37">
        <f>'[1]Summary'!E18</f>
        <v>0.96875</v>
      </c>
      <c r="E18" s="39">
        <f>'[1]Summary'!G18</f>
        <v>14.749999999999998</v>
      </c>
      <c r="F18" s="40">
        <f>'[1]Summary'!J18</f>
        <v>24</v>
      </c>
      <c r="G18" s="41">
        <f>'[1]Summary'!K18</f>
        <v>0.041666666666666664</v>
      </c>
      <c r="H18" s="40">
        <f>'[1]Summary'!L18</f>
        <v>1</v>
      </c>
      <c r="I18" s="40">
        <f>'[1]Summary'!M18</f>
        <v>0</v>
      </c>
      <c r="J18" s="40">
        <f>'[1]Summary'!N18</f>
        <v>1</v>
      </c>
      <c r="K18" s="40">
        <f>'[1]Summary'!O18</f>
        <v>0</v>
      </c>
      <c r="L18" s="40">
        <f>'[1]Summary'!P18</f>
        <v>74</v>
      </c>
      <c r="M18" s="40">
        <f>'[1]Summary'!T18</f>
        <v>16.61111111111111</v>
      </c>
      <c r="N18" s="40">
        <f>'[1]Summary'!U18</f>
        <v>61.9</v>
      </c>
      <c r="O18" s="42" t="str">
        <f>'[1]Summary'!V18</f>
        <v>all catches up, big tree ripped CC wheel from shore</v>
      </c>
      <c r="P18" s="39">
        <f>'[1]Summary'!X18</f>
        <v>39.05084745762712</v>
      </c>
      <c r="Q18" s="39">
        <f>'[1]Summary'!Z18</f>
        <v>1.627118644067797</v>
      </c>
      <c r="R18" s="28">
        <f>'[1]Summary'!AK18</f>
        <v>5.616922918584286</v>
      </c>
      <c r="S18" s="35"/>
    </row>
    <row r="19" spans="1:19" s="36" customFormat="1" ht="12.75">
      <c r="A19" s="37" t="str">
        <f>'[1]Summary'!A19</f>
        <v>Thu</v>
      </c>
      <c r="B19" s="38">
        <f>'[1]Summary'!C19</f>
        <v>38897</v>
      </c>
      <c r="C19" s="37">
        <f>'[1]Summary'!D19</f>
        <v>0.3541666666666667</v>
      </c>
      <c r="D19" s="37">
        <f>'[1]Summary'!E19</f>
        <v>0.9603009259259259</v>
      </c>
      <c r="E19" s="39">
        <f>'[1]Summary'!G19</f>
        <v>14.547222222222219</v>
      </c>
      <c r="F19" s="40">
        <f>'[1]Summary'!J19</f>
        <v>22</v>
      </c>
      <c r="G19" s="41">
        <f>'[1]Summary'!K19</f>
        <v>0.18181818181818182</v>
      </c>
      <c r="H19" s="40">
        <f>'[1]Summary'!L19</f>
        <v>4</v>
      </c>
      <c r="I19" s="40">
        <f>'[1]Summary'!M19</f>
        <v>0</v>
      </c>
      <c r="J19" s="40">
        <f>'[1]Summary'!N19</f>
        <v>0</v>
      </c>
      <c r="K19" s="40">
        <f>'[1]Summary'!O19</f>
        <v>0</v>
      </c>
      <c r="L19" s="40">
        <f>'[1]Summary'!P19</f>
        <v>62</v>
      </c>
      <c r="M19" s="40">
        <f>'[1]Summary'!T19</f>
        <v>15.277777777777779</v>
      </c>
      <c r="N19" s="40">
        <f>'[1]Summary'!U19</f>
        <v>59.5</v>
      </c>
      <c r="O19" s="42" t="str">
        <f>'[1]Summary'!V19</f>
        <v>for 2 days-smaller+Jacks, less quality, 1st large ending?</v>
      </c>
      <c r="P19" s="39">
        <f>'[1]Summary'!X19</f>
        <v>36.29558907771626</v>
      </c>
      <c r="Q19" s="39">
        <f>'[1]Summary'!Z19</f>
        <v>6.599198014130229</v>
      </c>
      <c r="R19" s="28">
        <f>'[1]Summary'!AK19</f>
        <v>23.292542576136192</v>
      </c>
      <c r="S19" s="35"/>
    </row>
    <row r="20" spans="1:19" s="36" customFormat="1" ht="12.75">
      <c r="A20" s="37" t="str">
        <f>'[1]Summary'!A20</f>
        <v>Fri</v>
      </c>
      <c r="B20" s="38">
        <f>'[1]Summary'!C20</f>
        <v>38898</v>
      </c>
      <c r="C20" s="37">
        <f>'[1]Summary'!D20</f>
        <v>0.3541666666666667</v>
      </c>
      <c r="D20" s="37">
        <f>'[1]Summary'!E20</f>
        <v>0.96875</v>
      </c>
      <c r="E20" s="39">
        <f>'[1]Summary'!G20</f>
        <v>14.749999999999998</v>
      </c>
      <c r="F20" s="40">
        <f>'[1]Summary'!J20</f>
        <v>51</v>
      </c>
      <c r="G20" s="41">
        <f>'[1]Summary'!K20</f>
        <v>0.27450980392156865</v>
      </c>
      <c r="H20" s="40">
        <f>'[1]Summary'!L20</f>
        <v>3</v>
      </c>
      <c r="I20" s="40">
        <f>'[1]Summary'!M20</f>
        <v>0</v>
      </c>
      <c r="J20" s="40">
        <f>'[1]Summary'!N20</f>
        <v>3</v>
      </c>
      <c r="K20" s="40">
        <f>'[1]Summary'!O20</f>
        <v>0</v>
      </c>
      <c r="L20" s="40">
        <f>'[1]Summary'!P20</f>
        <v>37</v>
      </c>
      <c r="M20" s="40">
        <f>'[1]Summary'!T20</f>
        <v>15.388888888888891</v>
      </c>
      <c r="N20" s="40">
        <f>'[1]Summary'!U20</f>
        <v>59.7</v>
      </c>
      <c r="O20" s="42" t="str">
        <f>'[1]Summary'!V20</f>
        <v>#'s up, some nice, some thin and many smaller king</v>
      </c>
      <c r="P20" s="39">
        <f>'[1]Summary'!X20</f>
        <v>82.98305084745763</v>
      </c>
      <c r="Q20" s="39">
        <f>'[1]Summary'!Z20</f>
        <v>4.88135593220339</v>
      </c>
      <c r="R20" s="28">
        <f>'[1]Summary'!AK20</f>
        <v>17.544488653941404</v>
      </c>
      <c r="S20" s="35"/>
    </row>
    <row r="21" spans="1:19" s="36" customFormat="1" ht="12.75">
      <c r="A21" s="37" t="str">
        <f>'[1]Summary'!A21</f>
        <v>Sat</v>
      </c>
      <c r="B21" s="38">
        <f>'[1]Summary'!C21</f>
        <v>38899</v>
      </c>
      <c r="C21" s="37">
        <f>'[1]Summary'!D21</f>
        <v>0.3541666666666667</v>
      </c>
      <c r="D21" s="37">
        <f>'[1]Summary'!E21</f>
        <v>0.96875</v>
      </c>
      <c r="E21" s="39">
        <f>'[1]Summary'!G21</f>
        <v>14.749999999999998</v>
      </c>
      <c r="F21" s="40">
        <f>'[1]Summary'!J21</f>
        <v>92</v>
      </c>
      <c r="G21" s="41">
        <f>'[1]Summary'!K21</f>
        <v>0.1956521739130435</v>
      </c>
      <c r="H21" s="40">
        <f>'[1]Summary'!L21</f>
        <v>6</v>
      </c>
      <c r="I21" s="40">
        <f>'[1]Summary'!M21</f>
        <v>0</v>
      </c>
      <c r="J21" s="40">
        <f>'[1]Summary'!N21</f>
        <v>1</v>
      </c>
      <c r="K21" s="40">
        <f>'[1]Summary'!O21</f>
        <v>0</v>
      </c>
      <c r="L21" s="40">
        <f>'[1]Summary'!P21</f>
        <v>20</v>
      </c>
      <c r="M21" s="40">
        <f>'[1]Summary'!T21</f>
        <v>15.555555555555557</v>
      </c>
      <c r="N21" s="40">
        <f>'[1]Summary'!U21</f>
        <v>60</v>
      </c>
      <c r="O21" s="42" t="str">
        <f>'[1]Summary'!V21</f>
        <v>All Rapids gear up, 5 wheels in + about 8 nets now</v>
      </c>
      <c r="P21" s="39">
        <f>'[1]Summary'!X21</f>
        <v>149.69491525423732</v>
      </c>
      <c r="Q21" s="39">
        <f>'[1]Summary'!Z21</f>
        <v>9.76271186440678</v>
      </c>
      <c r="R21" s="28">
        <f>'[1]Summary'!AK21</f>
        <v>35.25022138552793</v>
      </c>
      <c r="S21" s="35"/>
    </row>
    <row r="22" spans="1:19" s="36" customFormat="1" ht="12.75">
      <c r="A22" s="37" t="str">
        <f>'[1]Summary'!A22</f>
        <v>Sun</v>
      </c>
      <c r="B22" s="38">
        <f>'[1]Summary'!C22</f>
        <v>38900</v>
      </c>
      <c r="C22" s="37">
        <f>'[1]Summary'!D22</f>
        <v>0.3541666666666667</v>
      </c>
      <c r="D22" s="37">
        <f>'[1]Summary'!E22</f>
        <v>0.9549884259259259</v>
      </c>
      <c r="E22" s="39">
        <f>'[1]Summary'!G22</f>
        <v>14.419722222222223</v>
      </c>
      <c r="F22" s="40">
        <f>'[1]Summary'!J22</f>
        <v>162</v>
      </c>
      <c r="G22" s="41">
        <f>'[1]Summary'!K22</f>
        <v>0.25925925925925924</v>
      </c>
      <c r="H22" s="40">
        <f>'[1]Summary'!L22</f>
        <v>13</v>
      </c>
      <c r="I22" s="40">
        <f>'[1]Summary'!M22</f>
        <v>0</v>
      </c>
      <c r="J22" s="40">
        <f>'[1]Summary'!N22</f>
        <v>0</v>
      </c>
      <c r="K22" s="40">
        <f>'[1]Summary'!O22</f>
        <v>0</v>
      </c>
      <c r="L22" s="40">
        <f>'[1]Summary'!P22</f>
        <v>26</v>
      </c>
      <c r="M22" s="40">
        <f>'[1]Summary'!T22</f>
        <v>15.66666666666667</v>
      </c>
      <c r="N22" s="40">
        <f>'[1]Summary'!U22</f>
        <v>60.2</v>
      </c>
      <c r="O22" s="42" t="str">
        <f>'[1]Summary'!V22</f>
        <v>Ran less than 2 hours for enough king for 2 day closure</v>
      </c>
      <c r="P22" s="39">
        <f>'[1]Summary'!X22</f>
        <v>269.63071410683665</v>
      </c>
      <c r="Q22" s="39">
        <f>'[1]Summary'!Z22</f>
        <v>21.637032613511586</v>
      </c>
      <c r="R22" s="28">
        <f>'[1]Summary'!AK22</f>
        <v>77.41335461005934</v>
      </c>
      <c r="S22" s="35"/>
    </row>
    <row r="23" spans="1:19" s="36" customFormat="1" ht="12.75">
      <c r="A23" s="37" t="str">
        <f>'[1]Summary'!A23</f>
        <v>Mon</v>
      </c>
      <c r="B23" s="38">
        <f>'[1]Summary'!C23</f>
        <v>38901</v>
      </c>
      <c r="C23" s="37">
        <f>'[1]Summary'!D23</f>
        <v>0.3541666666666667</v>
      </c>
      <c r="D23" s="37">
        <f>'[1]Summary'!E23</f>
        <v>0.96875</v>
      </c>
      <c r="E23" s="39">
        <f>'[1]Summary'!G23</f>
        <v>14.749999999999998</v>
      </c>
      <c r="F23" s="40">
        <f>'[1]Summary'!J23</f>
        <v>153</v>
      </c>
      <c r="G23" s="41">
        <f>'[1]Summary'!K23</f>
        <v>0.2875816993464052</v>
      </c>
      <c r="H23" s="40">
        <f>'[1]Summary'!L23</f>
        <v>26</v>
      </c>
      <c r="I23" s="40">
        <f>'[1]Summary'!M23</f>
        <v>0</v>
      </c>
      <c r="J23" s="40">
        <f>'[1]Summary'!N23</f>
        <v>0</v>
      </c>
      <c r="K23" s="40">
        <f>'[1]Summary'!O23</f>
        <v>0</v>
      </c>
      <c r="L23" s="40">
        <f>'[1]Summary'!P23</f>
        <v>12</v>
      </c>
      <c r="M23" s="40"/>
      <c r="N23" s="40"/>
      <c r="O23" s="42" t="str">
        <f>'[1]Summary'!V23</f>
        <v>Nice weather - people cutting fish - closure</v>
      </c>
      <c r="P23" s="39">
        <f>'[1]Summary'!X23</f>
        <v>248.9491525423729</v>
      </c>
      <c r="Q23" s="39">
        <f>'[1]Summary'!Z23</f>
        <v>42.30508474576271</v>
      </c>
      <c r="R23" s="28">
        <f>'[1]Summary'!AK23</f>
        <v>150.6737894057013</v>
      </c>
      <c r="S23" s="35"/>
    </row>
    <row r="24" spans="1:19" s="36" customFormat="1" ht="12.75">
      <c r="A24" s="37" t="str">
        <f>'[1]Summary'!A24</f>
        <v>Tue</v>
      </c>
      <c r="B24" s="38">
        <f>'[1]Summary'!C24</f>
        <v>38902</v>
      </c>
      <c r="C24" s="37">
        <f>'[1]Summary'!D24</f>
        <v>0.3541666666666667</v>
      </c>
      <c r="D24" s="37">
        <f>'[1]Summary'!E24</f>
        <v>0.9064583333333333</v>
      </c>
      <c r="E24" s="39">
        <f>'[1]Summary'!G24</f>
        <v>13.254999999999999</v>
      </c>
      <c r="F24" s="40">
        <f>'[1]Summary'!J24</f>
        <v>134</v>
      </c>
      <c r="G24" s="41">
        <f>'[1]Summary'!K24</f>
        <v>0.14925373134328357</v>
      </c>
      <c r="H24" s="40">
        <f>'[1]Summary'!L24</f>
        <v>9</v>
      </c>
      <c r="I24" s="40">
        <f>'[1]Summary'!M24</f>
        <v>0</v>
      </c>
      <c r="J24" s="40">
        <f>'[1]Summary'!N24</f>
        <v>0</v>
      </c>
      <c r="K24" s="40">
        <f>'[1]Summary'!O24</f>
        <v>0</v>
      </c>
      <c r="L24" s="40">
        <f>'[1]Summary'!P24</f>
        <v>10</v>
      </c>
      <c r="M24" s="40"/>
      <c r="N24" s="40"/>
      <c r="O24" s="42" t="str">
        <f>'[1]Summary'!V24</f>
        <v>King Pulse continues to peak at high CPUE</v>
      </c>
      <c r="P24" s="39">
        <f>'[1]Summary'!X24</f>
        <v>242.62542436816295</v>
      </c>
      <c r="Q24" s="39">
        <f>'[1]Summary'!Z24</f>
        <v>16.295737457563185</v>
      </c>
      <c r="R24" s="28">
        <f>'[1]Summary'!AK24</f>
        <v>59.66150128813334</v>
      </c>
      <c r="S24" s="35"/>
    </row>
    <row r="25" spans="1:19" s="36" customFormat="1" ht="12.75">
      <c r="A25" s="37" t="str">
        <f>'[1]Summary'!A25</f>
        <v>Wed</v>
      </c>
      <c r="B25" s="38">
        <f>'[1]Summary'!C25</f>
        <v>38903</v>
      </c>
      <c r="C25" s="37">
        <f>'[1]Summary'!D25</f>
        <v>0.3541666666666667</v>
      </c>
      <c r="D25" s="37">
        <f>'[1]Summary'!E25</f>
        <v>0.96875</v>
      </c>
      <c r="E25" s="39">
        <f>'[1]Summary'!G25</f>
        <v>14.749999999999998</v>
      </c>
      <c r="F25" s="40">
        <f>'[1]Summary'!J25</f>
        <v>130</v>
      </c>
      <c r="G25" s="41">
        <f>'[1]Summary'!K25</f>
        <v>0.43846153846153846</v>
      </c>
      <c r="H25" s="40">
        <f>'[1]Summary'!L25</f>
        <v>64</v>
      </c>
      <c r="I25" s="40">
        <f>'[1]Summary'!M25</f>
        <v>1</v>
      </c>
      <c r="J25" s="40">
        <f>'[1]Summary'!N25</f>
        <v>0</v>
      </c>
      <c r="K25" s="40">
        <f>'[1]Summary'!O25</f>
        <v>2</v>
      </c>
      <c r="L25" s="40">
        <f>'[1]Summary'!P25</f>
        <v>12</v>
      </c>
      <c r="M25" s="40"/>
      <c r="N25" s="40"/>
      <c r="O25" s="42" t="str">
        <f>'[1]Summary'!V25</f>
        <v> More chums , backside of king pulse?-more jacks</v>
      </c>
      <c r="P25" s="39">
        <f>'[1]Summary'!X25</f>
        <v>211.5254237288136</v>
      </c>
      <c r="Q25" s="39">
        <f>'[1]Summary'!Z25</f>
        <v>104.135593220339</v>
      </c>
      <c r="R25" s="28">
        <f>'[1]Summary'!AK25</f>
        <v>384.84472994384873</v>
      </c>
      <c r="S25" s="35"/>
    </row>
    <row r="26" spans="1:19" s="36" customFormat="1" ht="12.75">
      <c r="A26" s="37" t="str">
        <f>'[1]Summary'!A26</f>
        <v>Thu</v>
      </c>
      <c r="B26" s="38">
        <f>'[1]Summary'!C26</f>
        <v>38904</v>
      </c>
      <c r="C26" s="37">
        <f>'[1]Summary'!D26</f>
        <v>0.3541666666666667</v>
      </c>
      <c r="D26" s="37">
        <f>'[1]Summary'!E26</f>
        <v>0.9645833333333332</v>
      </c>
      <c r="E26" s="39">
        <f>'[1]Summary'!G26</f>
        <v>14.649999999999999</v>
      </c>
      <c r="F26" s="40">
        <f>'[1]Summary'!J26</f>
        <v>177</v>
      </c>
      <c r="G26" s="41">
        <f>'[1]Summary'!K26</f>
        <v>0.3728813559322034</v>
      </c>
      <c r="H26" s="40">
        <f>'[1]Summary'!L26</f>
        <v>96</v>
      </c>
      <c r="I26" s="40">
        <f>'[1]Summary'!M26</f>
        <v>0</v>
      </c>
      <c r="J26" s="40">
        <f>'[1]Summary'!N26</f>
        <v>0</v>
      </c>
      <c r="K26" s="40">
        <f>'[1]Summary'!O26</f>
        <v>0</v>
      </c>
      <c r="L26" s="40">
        <f>'[1]Summary'!P26</f>
        <v>9</v>
      </c>
      <c r="M26" s="40">
        <f>'[1]Summary'!T26</f>
        <v>15.833333333333334</v>
      </c>
      <c r="N26" s="40">
        <f>'[1]Summary'!U26</f>
        <v>60.5</v>
      </c>
      <c r="O26" s="42" t="str">
        <f>'[1]Summary'!V26</f>
        <v>Kings They keep coming, Chum they keep increasing</v>
      </c>
      <c r="P26" s="39">
        <f>'[1]Summary'!X26</f>
        <v>289.9658703071673</v>
      </c>
      <c r="Q26" s="39">
        <f>'[1]Summary'!Z26</f>
        <v>157.26962457337885</v>
      </c>
      <c r="R26" s="28">
        <f>'[1]Summary'!AK26</f>
        <v>598.0855471556252</v>
      </c>
      <c r="S26" s="35"/>
    </row>
    <row r="27" spans="1:19" s="36" customFormat="1" ht="12.75">
      <c r="A27" s="37" t="str">
        <f>'[1]Summary'!A27</f>
        <v>Fri</v>
      </c>
      <c r="B27" s="38">
        <f>'[1]Summary'!C27</f>
        <v>38905</v>
      </c>
      <c r="C27" s="37">
        <f>'[1]Summary'!D27</f>
        <v>0.3541666666666667</v>
      </c>
      <c r="D27" s="37">
        <f>'[1]Summary'!E27</f>
        <v>0.9583333333333334</v>
      </c>
      <c r="E27" s="39">
        <f>'[1]Summary'!G27</f>
        <v>14.500000000000002</v>
      </c>
      <c r="F27" s="40">
        <f>'[1]Summary'!J27</f>
        <v>129</v>
      </c>
      <c r="G27" s="41">
        <f>'[1]Summary'!K27</f>
        <v>0.46511627906976744</v>
      </c>
      <c r="H27" s="40">
        <f>'[1]Summary'!L27</f>
        <v>129</v>
      </c>
      <c r="I27" s="40">
        <f>'[1]Summary'!M27</f>
        <v>0</v>
      </c>
      <c r="J27" s="40">
        <f>'[1]Summary'!N27</f>
        <v>0</v>
      </c>
      <c r="K27" s="40">
        <f>'[1]Summary'!O27</f>
        <v>0</v>
      </c>
      <c r="L27" s="40">
        <f>'[1]Summary'!P27</f>
        <v>5</v>
      </c>
      <c r="M27" s="40">
        <f>'[1]Summary'!T27</f>
        <v>15.833333333333334</v>
      </c>
      <c r="N27" s="40">
        <f>'[1]Summary'!U27</f>
        <v>60.5</v>
      </c>
      <c r="O27" s="42" t="str">
        <f>'[1]Summary'!V27</f>
        <v>just hours before commercial  video catches dropped</v>
      </c>
      <c r="P27" s="39">
        <f>'[1]Summary'!X27</f>
        <v>213.51724137931035</v>
      </c>
      <c r="Q27" s="39">
        <f>'[1]Summary'!Z27</f>
        <v>213.51724137931035</v>
      </c>
      <c r="R27" s="28">
        <f>'[1]Summary'!AK27</f>
        <v>862.0591525523522</v>
      </c>
      <c r="S27" s="35"/>
    </row>
    <row r="28" spans="1:19" s="36" customFormat="1" ht="12.75">
      <c r="A28" s="37" t="str">
        <f>'[1]Summary'!A28</f>
        <v>Sat</v>
      </c>
      <c r="B28" s="38">
        <f>'[1]Summary'!C28</f>
        <v>38906</v>
      </c>
      <c r="C28" s="37">
        <f>'[1]Summary'!D28</f>
        <v>0.3541666666666667</v>
      </c>
      <c r="D28" s="37">
        <f>'[1]Summary'!E28</f>
        <v>0.9583333333333334</v>
      </c>
      <c r="E28" s="39">
        <f>'[1]Summary'!G28</f>
        <v>14.500000000000002</v>
      </c>
      <c r="F28" s="40">
        <f>'[1]Summary'!J28</f>
        <v>57</v>
      </c>
      <c r="G28" s="41">
        <f>'[1]Summary'!K28</f>
        <v>0.49122807017543857</v>
      </c>
      <c r="H28" s="40">
        <f>'[1]Summary'!L28</f>
        <v>94</v>
      </c>
      <c r="I28" s="40">
        <f>'[1]Summary'!M28</f>
        <v>0</v>
      </c>
      <c r="J28" s="40">
        <f>'[1]Summary'!N28</f>
        <v>1</v>
      </c>
      <c r="K28" s="40">
        <f>'[1]Summary'!O28</f>
        <v>0</v>
      </c>
      <c r="L28" s="40">
        <f>'[1]Summary'!P28</f>
        <v>3</v>
      </c>
      <c r="M28" s="40">
        <f>'[1]Summary'!T28</f>
        <v>15.944444444444446</v>
      </c>
      <c r="N28" s="40">
        <f>'[1]Summary'!U28</f>
        <v>60.7</v>
      </c>
      <c r="O28" s="42" t="str">
        <f>'[1]Summary'!V28</f>
        <v>Generally commercial catches weaker-2nd opening</v>
      </c>
      <c r="P28" s="39">
        <f>'[1]Summary'!X28</f>
        <v>94.34482758620689</v>
      </c>
      <c r="Q28" s="39">
        <f>'[1]Summary'!Z28</f>
        <v>155.58620689655172</v>
      </c>
      <c r="R28" s="28">
        <f>'[1]Summary'!AK28</f>
        <v>684.4374780145819</v>
      </c>
      <c r="S28" s="35"/>
    </row>
    <row r="29" spans="1:19" s="36" customFormat="1" ht="12.75">
      <c r="A29" s="37" t="str">
        <f>'[1]Summary'!A29</f>
        <v>Sun</v>
      </c>
      <c r="B29" s="38">
        <f>'[1]Summary'!C29</f>
        <v>38907</v>
      </c>
      <c r="C29" s="37">
        <f>'[1]Summary'!D29</f>
        <v>0.3541666666666667</v>
      </c>
      <c r="D29" s="37">
        <f>'[1]Summary'!E29</f>
        <v>0.9583333333333334</v>
      </c>
      <c r="E29" s="39">
        <f>'[1]Summary'!G29</f>
        <v>14.500000000000002</v>
      </c>
      <c r="F29" s="40">
        <f>'[1]Summary'!J29</f>
        <v>29</v>
      </c>
      <c r="G29" s="41">
        <f>'[1]Summary'!K29</f>
        <v>0.41379310344827586</v>
      </c>
      <c r="H29" s="40">
        <f>'[1]Summary'!L29</f>
        <v>120</v>
      </c>
      <c r="I29" s="40">
        <f>'[1]Summary'!M29</f>
        <v>1</v>
      </c>
      <c r="J29" s="40">
        <f>'[1]Summary'!N29</f>
        <v>2</v>
      </c>
      <c r="K29" s="40">
        <f>'[1]Summary'!O29</f>
        <v>1</v>
      </c>
      <c r="L29" s="40">
        <f>'[1]Summary'!P29</f>
        <v>6</v>
      </c>
      <c r="M29" s="40">
        <f>'[1]Summary'!T29</f>
        <v>16.11111111111111</v>
      </c>
      <c r="N29" s="40">
        <f>'[1]Summary'!U29</f>
        <v>61</v>
      </c>
      <c r="O29" s="42" t="str">
        <f>'[1]Summary'!V29</f>
        <v>King numbers way down, closure so no others fishing</v>
      </c>
      <c r="P29" s="39">
        <f>'[1]Summary'!X29</f>
        <v>47.99999999999999</v>
      </c>
      <c r="Q29" s="39">
        <f>'[1]Summary'!Z29</f>
        <v>198.62068965517238</v>
      </c>
      <c r="R29" s="28">
        <f>'[1]Summary'!AK29</f>
        <v>965.6587460719709</v>
      </c>
      <c r="S29" s="35"/>
    </row>
    <row r="30" spans="1:19" s="36" customFormat="1" ht="12.75">
      <c r="A30" s="37" t="str">
        <f>'[1]Summary'!A30</f>
        <v>Mon</v>
      </c>
      <c r="B30" s="38">
        <f>'[1]Summary'!C30</f>
        <v>38908</v>
      </c>
      <c r="C30" s="37">
        <f>'[1]Summary'!D30</f>
        <v>0.3541666666666667</v>
      </c>
      <c r="D30" s="37">
        <f>'[1]Summary'!E30</f>
        <v>0.9583333333333334</v>
      </c>
      <c r="E30" s="39">
        <f>'[1]Summary'!G30</f>
        <v>14.500000000000002</v>
      </c>
      <c r="F30" s="40">
        <f>'[1]Summary'!J30</f>
        <v>63</v>
      </c>
      <c r="G30" s="41">
        <f>'[1]Summary'!K30</f>
        <v>0.38095238095238093</v>
      </c>
      <c r="H30" s="40">
        <f>'[1]Summary'!L30</f>
        <v>102</v>
      </c>
      <c r="I30" s="40">
        <f>'[1]Summary'!M30</f>
        <v>0</v>
      </c>
      <c r="J30" s="40">
        <f>'[1]Summary'!N30</f>
        <v>0</v>
      </c>
      <c r="K30" s="40">
        <f>'[1]Summary'!O30</f>
        <v>0</v>
      </c>
      <c r="L30" s="40">
        <f>'[1]Summary'!P30</f>
        <v>0</v>
      </c>
      <c r="M30" s="40">
        <f>'[1]Summary'!T30</f>
        <v>16.38888888888889</v>
      </c>
      <c r="N30" s="40">
        <f>'[1]Summary'!U30</f>
        <v>61.5</v>
      </c>
      <c r="O30" s="42" t="str">
        <f>'[1]Summary'!V30</f>
        <v>Maybe front runners of 2nd king pulse</v>
      </c>
      <c r="P30" s="39">
        <f>'[1]Summary'!X30</f>
        <v>104.2758620689655</v>
      </c>
      <c r="Q30" s="39">
        <f>'[1]Summary'!Z30</f>
        <v>168.8275862068965</v>
      </c>
      <c r="R30" s="28">
        <f>'[1]Summary'!AK30</f>
        <v>904.786529411228</v>
      </c>
      <c r="S30" s="35"/>
    </row>
    <row r="31" spans="1:19" s="36" customFormat="1" ht="12.75">
      <c r="A31" s="37" t="str">
        <f>'[1]Summary'!A31</f>
        <v>Tue</v>
      </c>
      <c r="B31" s="38">
        <f>'[1]Summary'!C31</f>
        <v>38909</v>
      </c>
      <c r="C31" s="37">
        <f>'[1]Summary'!D31</f>
        <v>0.3541666666666667</v>
      </c>
      <c r="D31" s="37">
        <f>'[1]Summary'!E31</f>
        <v>0.9583333333333334</v>
      </c>
      <c r="E31" s="39">
        <f>'[1]Summary'!G31</f>
        <v>14.500000000000002</v>
      </c>
      <c r="F31" s="40">
        <f>'[1]Summary'!J31</f>
        <v>45</v>
      </c>
      <c r="G31" s="41">
        <f>'[1]Summary'!K31</f>
        <v>0.35555555555555557</v>
      </c>
      <c r="H31" s="40">
        <f>'[1]Summary'!L31</f>
        <v>91</v>
      </c>
      <c r="I31" s="40">
        <f>'[1]Summary'!M31</f>
        <v>1</v>
      </c>
      <c r="J31" s="40">
        <f>'[1]Summary'!N31</f>
        <v>0</v>
      </c>
      <c r="K31" s="40">
        <f>'[1]Summary'!O31</f>
        <v>0</v>
      </c>
      <c r="L31" s="40">
        <f>'[1]Summary'!P31</f>
        <v>3</v>
      </c>
      <c r="M31" s="40">
        <f>'[1]Summary'!T31</f>
        <v>17.22222222222222</v>
      </c>
      <c r="N31" s="40">
        <f>'[1]Summary'!U31</f>
        <v>63</v>
      </c>
      <c r="O31" s="42" t="str">
        <f>'[1]Summary'!V31</f>
        <v>Pulse slow on building for most Rapids gear</v>
      </c>
      <c r="P31" s="39">
        <f>'[1]Summary'!X31</f>
        <v>74.48275862068965</v>
      </c>
      <c r="Q31" s="39">
        <f>'[1]Summary'!Z31</f>
        <v>150.6206896551724</v>
      </c>
      <c r="R31" s="28">
        <f>'[1]Summary'!AK31</f>
        <v>866.298515542395</v>
      </c>
      <c r="S31" s="35"/>
    </row>
    <row r="32" spans="1:19" s="36" customFormat="1" ht="12.75">
      <c r="A32" s="37" t="str">
        <f>'[1]Summary'!A32</f>
        <v>Wed</v>
      </c>
      <c r="B32" s="38">
        <f>'[1]Summary'!C32</f>
        <v>38910</v>
      </c>
      <c r="C32" s="37">
        <f>'[1]Summary'!D32</f>
        <v>0.3308680555555556</v>
      </c>
      <c r="D32" s="37">
        <f>'[1]Summary'!E32</f>
        <v>0.9375</v>
      </c>
      <c r="E32" s="39">
        <f>'[1]Summary'!G32</f>
        <v>14.559166666666664</v>
      </c>
      <c r="F32" s="40">
        <f>'[1]Summary'!J32</f>
        <v>34</v>
      </c>
      <c r="G32" s="41">
        <f>'[1]Summary'!K32</f>
        <v>0.6764705882352942</v>
      </c>
      <c r="H32" s="40">
        <f>'[1]Summary'!L32</f>
        <v>144</v>
      </c>
      <c r="I32" s="40">
        <f>'[1]Summary'!M32</f>
        <v>2</v>
      </c>
      <c r="J32" s="40">
        <f>'[1]Summary'!N32</f>
        <v>0</v>
      </c>
      <c r="K32" s="40">
        <f>'[1]Summary'!O32</f>
        <v>0</v>
      </c>
      <c r="L32" s="40">
        <f>'[1]Summary'!P32</f>
        <v>1</v>
      </c>
      <c r="M32" s="40">
        <f>'[1]Summary'!T32</f>
        <v>18.277777777777782</v>
      </c>
      <c r="N32" s="40">
        <f>'[1]Summary'!U32</f>
        <v>64.9</v>
      </c>
      <c r="O32" s="42" t="str">
        <f>'[1]Summary'!V32</f>
        <v>Commercial weak and small king,</v>
      </c>
      <c r="P32" s="39">
        <f>'[1]Summary'!X32</f>
        <v>56.047163871558595</v>
      </c>
      <c r="Q32" s="39">
        <f>'[1]Summary'!Z32</f>
        <v>237.37622345601284</v>
      </c>
      <c r="R32" s="28">
        <f>'[1]Summary'!AK32</f>
        <v>1427.991507073517</v>
      </c>
      <c r="S32" s="35"/>
    </row>
    <row r="33" spans="1:19" s="36" customFormat="1" ht="12.75">
      <c r="A33" s="37" t="str">
        <f>'[1]Summary'!A33</f>
        <v>Thu</v>
      </c>
      <c r="B33" s="38">
        <f>'[1]Summary'!C33</f>
        <v>38911</v>
      </c>
      <c r="C33" s="37">
        <f>'[1]Summary'!D33</f>
        <v>0.3333333333333333</v>
      </c>
      <c r="D33" s="37">
        <f>'[1]Summary'!E33</f>
        <v>0.8623032407407408</v>
      </c>
      <c r="E33" s="39">
        <f>'[1]Summary'!G33</f>
        <v>12.695277777777779</v>
      </c>
      <c r="F33" s="40">
        <f>'[1]Summary'!J33</f>
        <v>19</v>
      </c>
      <c r="G33" s="41">
        <f>'[1]Summary'!K33</f>
        <v>0.6842105263157895</v>
      </c>
      <c r="H33" s="40">
        <f>'[1]Summary'!L33</f>
        <v>109</v>
      </c>
      <c r="I33" s="40">
        <f>'[1]Summary'!M33</f>
        <v>2</v>
      </c>
      <c r="J33" s="40">
        <f>'[1]Summary'!N33</f>
        <v>1</v>
      </c>
      <c r="K33" s="40">
        <f>'[1]Summary'!O33</f>
        <v>1</v>
      </c>
      <c r="L33" s="40">
        <f>'[1]Summary'!P33</f>
        <v>3</v>
      </c>
      <c r="M33" s="40">
        <f>'[1]Summary'!T33</f>
        <v>18.388888888888886</v>
      </c>
      <c r="N33" s="40">
        <f>'[1]Summary'!U33</f>
        <v>65.1</v>
      </c>
      <c r="O33" s="42" t="str">
        <f>'[1]Summary'!V33</f>
        <v>Percent of small  kings up last two days, lots of chum</v>
      </c>
      <c r="P33" s="39">
        <f>'[1]Summary'!X33</f>
        <v>35.91886747040675</v>
      </c>
      <c r="Q33" s="39">
        <f>'[1]Summary'!Z33</f>
        <v>206.06087127759662</v>
      </c>
      <c r="R33" s="28">
        <f>'[1]Summary'!AK33</f>
        <v>1288.9486545847312</v>
      </c>
      <c r="S33" s="35"/>
    </row>
    <row r="34" spans="1:19" s="36" customFormat="1" ht="12.75">
      <c r="A34" s="37" t="str">
        <f>'[1]Summary'!A34</f>
        <v>Fri</v>
      </c>
      <c r="B34" s="38">
        <f>'[1]Summary'!C34</f>
        <v>38912</v>
      </c>
      <c r="C34" s="37">
        <f>'[1]Summary'!D34</f>
        <v>0.3541666666666667</v>
      </c>
      <c r="D34" s="37">
        <f>'[1]Summary'!E34</f>
        <v>0.9583333333333334</v>
      </c>
      <c r="E34" s="39">
        <f>'[1]Summary'!G34</f>
        <v>14.500000000000002</v>
      </c>
      <c r="F34" s="40">
        <f>'[1]Summary'!J34</f>
        <v>53</v>
      </c>
      <c r="G34" s="41">
        <f>'[1]Summary'!K34</f>
        <v>0.6037735849056604</v>
      </c>
      <c r="H34" s="40">
        <f>'[1]Summary'!L34</f>
        <v>213</v>
      </c>
      <c r="I34" s="40">
        <f>'[1]Summary'!M34</f>
        <v>0</v>
      </c>
      <c r="J34" s="40">
        <f>'[1]Summary'!N34</f>
        <v>1</v>
      </c>
      <c r="K34" s="40">
        <f>'[1]Summary'!O34</f>
        <v>0</v>
      </c>
      <c r="L34" s="40">
        <f>'[1]Summary'!P34</f>
        <v>9</v>
      </c>
      <c r="M34" s="40">
        <f>'[1]Summary'!T34</f>
        <v>18.277777777777782</v>
      </c>
      <c r="N34" s="40">
        <f>'[1]Summary'!U34</f>
        <v>64.9</v>
      </c>
      <c r="O34" s="42" t="str">
        <f>'[1]Summary'!V34</f>
        <v>noticable Chum increase by fishers</v>
      </c>
      <c r="P34" s="39">
        <f>'[1]Summary'!X34</f>
        <v>87.72413793103448</v>
      </c>
      <c r="Q34" s="39">
        <f>'[1]Summary'!Z34</f>
        <v>352.551724137931</v>
      </c>
      <c r="R34" s="28">
        <f>'[1]Summary'!AK34</f>
        <v>2259.232406426024</v>
      </c>
      <c r="S34" s="35"/>
    </row>
    <row r="35" spans="1:19" s="36" customFormat="1" ht="12.75">
      <c r="A35" s="37" t="str">
        <f>'[1]Summary'!A35</f>
        <v>Sat</v>
      </c>
      <c r="B35" s="38">
        <f>'[1]Summary'!C35</f>
        <v>38913</v>
      </c>
      <c r="C35" s="37">
        <f>'[1]Summary'!D35</f>
        <v>0.3541666666666667</v>
      </c>
      <c r="D35" s="37">
        <f>'[1]Summary'!E35</f>
        <v>0.9533796296296296</v>
      </c>
      <c r="E35" s="39">
        <f>'[1]Summary'!G35</f>
        <v>14.381111111111112</v>
      </c>
      <c r="F35" s="40">
        <f>'[1]Summary'!J35</f>
        <v>38</v>
      </c>
      <c r="G35" s="41">
        <f>'[1]Summary'!K35</f>
        <v>0.5</v>
      </c>
      <c r="H35" s="40">
        <f>'[1]Summary'!L35</f>
        <v>183</v>
      </c>
      <c r="I35" s="40">
        <f>'[1]Summary'!M35</f>
        <v>1</v>
      </c>
      <c r="J35" s="40">
        <f>'[1]Summary'!N35</f>
        <v>1</v>
      </c>
      <c r="K35" s="40">
        <f>'[1]Summary'!O35</f>
        <v>0</v>
      </c>
      <c r="L35" s="40">
        <f>'[1]Summary'!P35</f>
        <v>10</v>
      </c>
      <c r="M35" s="40">
        <f>'[1]Summary'!T35</f>
        <v>18.166666666666668</v>
      </c>
      <c r="N35" s="40">
        <f>'[1]Summary'!U35</f>
        <v>64.7</v>
      </c>
      <c r="O35" s="42" t="str">
        <f>'[1]Summary'!V35</f>
        <v>Yesterday's little spike hit Tanana day before</v>
      </c>
      <c r="P35" s="39">
        <f>'[1]Summary'!X35</f>
        <v>63.41651858147261</v>
      </c>
      <c r="Q35" s="39">
        <f>'[1]Summary'!Z35</f>
        <v>305.4006026423549</v>
      </c>
      <c r="R35" s="28">
        <f>'[1]Summary'!AK35</f>
        <v>2189.182499402055</v>
      </c>
      <c r="S35" s="35"/>
    </row>
    <row r="36" spans="1:19" s="36" customFormat="1" ht="12.75">
      <c r="A36" s="37" t="str">
        <f>'[1]Summary'!A36</f>
        <v>Sun</v>
      </c>
      <c r="B36" s="38">
        <f>'[1]Summary'!C36</f>
        <v>38914</v>
      </c>
      <c r="C36" s="37">
        <f>'[1]Summary'!D36</f>
        <v>0.25</v>
      </c>
      <c r="D36" s="37">
        <f>'[1]Summary'!E36</f>
        <v>0.9795138888888889</v>
      </c>
      <c r="E36" s="39">
        <f>'[1]Summary'!G36</f>
        <v>13.33</v>
      </c>
      <c r="F36" s="40">
        <f>'[1]Summary'!J36</f>
        <v>41</v>
      </c>
      <c r="G36" s="41">
        <f>'[1]Summary'!K36</f>
        <v>0.5853658536585366</v>
      </c>
      <c r="H36" s="40">
        <f>'[1]Summary'!L36</f>
        <v>152</v>
      </c>
      <c r="I36" s="40">
        <f>'[1]Summary'!M36</f>
        <v>1</v>
      </c>
      <c r="J36" s="40">
        <f>'[1]Summary'!N36</f>
        <v>0</v>
      </c>
      <c r="K36" s="40">
        <f>'[1]Summary'!O36</f>
        <v>0</v>
      </c>
      <c r="L36" s="40">
        <f>'[1]Summary'!P36</f>
        <v>11</v>
      </c>
      <c r="M36" s="40">
        <f>'[1]Summary'!T36</f>
        <v>17.22222222222222</v>
      </c>
      <c r="N36" s="40">
        <f>'[1]Summary'!U36</f>
        <v>63</v>
      </c>
      <c r="O36" s="42" t="str">
        <f>'[1]Summary'!V36</f>
        <v>some more color etc. to king now, ICH increasing</v>
      </c>
      <c r="P36" s="39">
        <f>'[1]Summary'!X36</f>
        <v>73.81845461365342</v>
      </c>
      <c r="Q36" s="39">
        <f>'[1]Summary'!Z36</f>
        <v>273.66841710427605</v>
      </c>
      <c r="R36" s="28">
        <f>'[1]Summary'!AK36</f>
        <v>2036.0164618614594</v>
      </c>
      <c r="S36" s="35"/>
    </row>
    <row r="37" spans="1:19" s="36" customFormat="1" ht="12.75">
      <c r="A37" s="37" t="str">
        <f>'[1]Summary'!A37</f>
        <v>Mon</v>
      </c>
      <c r="B37" s="38">
        <f>'[1]Summary'!C37</f>
        <v>38915</v>
      </c>
      <c r="C37" s="37">
        <f>'[1]Summary'!D37</f>
        <v>0.35673611111111114</v>
      </c>
      <c r="D37" s="37">
        <f>'[1]Summary'!E37</f>
        <v>0.9633680555555556</v>
      </c>
      <c r="E37" s="39">
        <f>'[1]Summary'!G37</f>
        <v>14.559166666666666</v>
      </c>
      <c r="F37" s="40">
        <f>'[1]Summary'!J37</f>
        <v>46</v>
      </c>
      <c r="G37" s="41">
        <f>'[1]Summary'!K37</f>
        <v>0.45652173913043476</v>
      </c>
      <c r="H37" s="40">
        <f>'[1]Summary'!L37</f>
        <v>179</v>
      </c>
      <c r="I37" s="40">
        <f>'[1]Summary'!M37</f>
        <v>2</v>
      </c>
      <c r="J37" s="40">
        <f>'[1]Summary'!N37</f>
        <v>0</v>
      </c>
      <c r="K37" s="40">
        <f>'[1]Summary'!O37</f>
        <v>0</v>
      </c>
      <c r="L37" s="40">
        <f>'[1]Summary'!P37</f>
        <v>53</v>
      </c>
      <c r="M37" s="40">
        <f>'[1]Summary'!T37</f>
        <v>16.333333333333332</v>
      </c>
      <c r="N37" s="40">
        <f>'[1]Summary'!U37</f>
        <v>61.4</v>
      </c>
      <c r="O37" s="42" t="str">
        <f>'[1]Summary'!V37</f>
        <v>closure now, cisco starting up again, 3rd pulse ?</v>
      </c>
      <c r="P37" s="39">
        <f>'[1]Summary'!X37</f>
        <v>75.82851582622632</v>
      </c>
      <c r="Q37" s="39">
        <f>'[1]Summary'!Z37</f>
        <v>295.0718333237937</v>
      </c>
      <c r="R37" s="28">
        <f>'[1]Summary'!AK37</f>
        <v>2259.431751666414</v>
      </c>
      <c r="S37" s="35"/>
    </row>
    <row r="38" spans="1:19" s="36" customFormat="1" ht="12.75">
      <c r="A38" s="37" t="str">
        <f>'[1]Summary'!A38</f>
        <v>Tue</v>
      </c>
      <c r="B38" s="38">
        <f>'[1]Summary'!C38</f>
        <v>38916</v>
      </c>
      <c r="C38" s="37">
        <f>'[1]Summary'!D38</f>
        <v>0.3541666666666667</v>
      </c>
      <c r="D38" s="37">
        <f>'[1]Summary'!E38</f>
        <v>0.9884490740740741</v>
      </c>
      <c r="E38" s="39">
        <f>'[1]Summary'!G38</f>
        <v>13.91</v>
      </c>
      <c r="F38" s="40">
        <f>'[1]Summary'!J38</f>
        <v>33</v>
      </c>
      <c r="G38" s="41">
        <f>'[1]Summary'!K38</f>
        <v>0.21212121212121213</v>
      </c>
      <c r="H38" s="40">
        <f>'[1]Summary'!L38</f>
        <v>268</v>
      </c>
      <c r="I38" s="40">
        <f>'[1]Summary'!M38</f>
        <v>2</v>
      </c>
      <c r="J38" s="40">
        <f>'[1]Summary'!N38</f>
        <v>0</v>
      </c>
      <c r="K38" s="40">
        <f>'[1]Summary'!O38</f>
        <v>0</v>
      </c>
      <c r="L38" s="40">
        <f>'[1]Summary'!P38</f>
        <v>116</v>
      </c>
      <c r="M38" s="40">
        <f>'[1]Summary'!T38</f>
        <v>16.222222222222225</v>
      </c>
      <c r="N38" s="40">
        <f>'[1]Summary'!U38</f>
        <v>61.2</v>
      </c>
      <c r="O38" s="42" t="str">
        <f>'[1]Summary'!V38</f>
        <v>down 1 hr+ for repairs, more chum, poor king quality</v>
      </c>
      <c r="P38" s="39">
        <f>'[1]Summary'!X38</f>
        <v>56.93745506829619</v>
      </c>
      <c r="Q38" s="39">
        <f>'[1]Summary'!Z38</f>
        <v>462.40115025161754</v>
      </c>
      <c r="R38" s="28">
        <f>'[1]Summary'!AK38</f>
        <v>3611.092189432738</v>
      </c>
      <c r="S38" s="35"/>
    </row>
    <row r="39" spans="1:19" s="36" customFormat="1" ht="12.75">
      <c r="A39" s="37" t="str">
        <f>'[1]Summary'!A39</f>
        <v>Wed</v>
      </c>
      <c r="B39" s="38">
        <f>'[1]Summary'!C39</f>
        <v>38917</v>
      </c>
      <c r="C39" s="37">
        <f>'[1]Summary'!D39</f>
        <v>0.3541666666666667</v>
      </c>
      <c r="D39" s="37">
        <f>'[1]Summary'!E39</f>
        <v>0.9475578703703703</v>
      </c>
      <c r="E39" s="39">
        <f>'[1]Summary'!G39</f>
        <v>14.241388888888888</v>
      </c>
      <c r="F39" s="40">
        <f>'[1]Summary'!J39</f>
        <v>16</v>
      </c>
      <c r="G39" s="41">
        <f>'[1]Summary'!K39</f>
        <v>0.4375</v>
      </c>
      <c r="H39" s="40">
        <f>'[1]Summary'!L39</f>
        <v>311</v>
      </c>
      <c r="I39" s="40">
        <f>'[1]Summary'!M39</f>
        <v>1</v>
      </c>
      <c r="J39" s="40">
        <f>'[1]Summary'!N39</f>
        <v>0</v>
      </c>
      <c r="K39" s="40">
        <f>'[1]Summary'!O39</f>
        <v>0</v>
      </c>
      <c r="L39" s="40">
        <f>'[1]Summary'!P39</f>
        <v>58</v>
      </c>
      <c r="M39" s="40">
        <f>'[1]Summary'!T39</f>
        <v>16.11111111111111</v>
      </c>
      <c r="N39" s="40">
        <f>'[1]Summary'!U39</f>
        <v>61</v>
      </c>
      <c r="O39" s="42" t="str">
        <f>'[1]Summary'!V39</f>
        <v>all wheels down a lot,</v>
      </c>
      <c r="P39" s="39">
        <f>'[1]Summary'!X39</f>
        <v>26.96366225204315</v>
      </c>
      <c r="Q39" s="39">
        <f>'[1]Summary'!Z39</f>
        <v>524.1061850240886</v>
      </c>
      <c r="R39" s="28">
        <f>'[1]Summary'!AK39</f>
        <v>4052.6941065620717</v>
      </c>
      <c r="S39" s="35"/>
    </row>
    <row r="40" spans="1:19" s="36" customFormat="1" ht="12.75">
      <c r="A40" s="37" t="str">
        <f>'[1]Summary'!A40</f>
        <v>Thu</v>
      </c>
      <c r="B40" s="38">
        <f>'[1]Summary'!C40</f>
        <v>38918</v>
      </c>
      <c r="C40" s="37">
        <f>'[1]Summary'!D40</f>
        <v>0.3541666666666667</v>
      </c>
      <c r="D40" s="37">
        <f>'[1]Summary'!E40</f>
        <v>0.9583333333333334</v>
      </c>
      <c r="E40" s="39">
        <f>'[1]Summary'!G40</f>
        <v>14.500000000000002</v>
      </c>
      <c r="F40" s="40">
        <f>'[1]Summary'!J40</f>
        <v>15</v>
      </c>
      <c r="G40" s="41">
        <f>'[1]Summary'!K40</f>
        <v>0.4666666666666667</v>
      </c>
      <c r="H40" s="40">
        <f>'[1]Summary'!L40</f>
        <v>320</v>
      </c>
      <c r="I40" s="40">
        <f>'[1]Summary'!M40</f>
        <v>0</v>
      </c>
      <c r="J40" s="40">
        <f>'[1]Summary'!N40</f>
        <v>0</v>
      </c>
      <c r="K40" s="40">
        <f>'[1]Summary'!O40</f>
        <v>1</v>
      </c>
      <c r="L40" s="40">
        <f>'[1]Summary'!P40</f>
        <v>38</v>
      </c>
      <c r="M40" s="40">
        <f>'[1]Summary'!T40</f>
        <v>16.38888888888889</v>
      </c>
      <c r="N40" s="40">
        <f>'[1]Summary'!U40</f>
        <v>61.5</v>
      </c>
      <c r="O40" s="42" t="str">
        <f>'[1]Summary'!V40</f>
        <v>water turbitity down as glacier water hits  (normal)</v>
      </c>
      <c r="P40" s="39">
        <f>'[1]Summary'!X40</f>
        <v>24.827586206896548</v>
      </c>
      <c r="Q40" s="39">
        <f>'[1]Summary'!Z40</f>
        <v>529.655172413793</v>
      </c>
      <c r="R40" s="28">
        <f>'[1]Summary'!AK40</f>
        <v>4136.308171282297</v>
      </c>
      <c r="S40" s="35"/>
    </row>
    <row r="41" spans="1:19" s="36" customFormat="1" ht="12.75">
      <c r="A41" s="37" t="str">
        <f>'[1]Summary'!A41</f>
        <v>Fri</v>
      </c>
      <c r="B41" s="38">
        <f>'[1]Summary'!C41</f>
        <v>38919</v>
      </c>
      <c r="C41" s="37">
        <f>'[1]Summary'!D41</f>
        <v>0.3333333333333333</v>
      </c>
      <c r="D41" s="37">
        <f>'[1]Summary'!E41</f>
        <v>0.9268287037037037</v>
      </c>
      <c r="E41" s="39">
        <f>'[1]Summary'!G41</f>
        <v>14.243888888888891</v>
      </c>
      <c r="F41" s="40">
        <f>'[1]Summary'!J41</f>
        <v>11</v>
      </c>
      <c r="G41" s="41">
        <f>'[1]Summary'!K41</f>
        <v>0.36363636363636365</v>
      </c>
      <c r="H41" s="40">
        <f>'[1]Summary'!L41</f>
        <v>370</v>
      </c>
      <c r="I41" s="40">
        <f>'[1]Summary'!M41</f>
        <v>1</v>
      </c>
      <c r="J41" s="40">
        <f>'[1]Summary'!N41</f>
        <v>1</v>
      </c>
      <c r="K41" s="40">
        <f>'[1]Summary'!O41</f>
        <v>0</v>
      </c>
      <c r="L41" s="40">
        <f>'[1]Summary'!P41</f>
        <v>29</v>
      </c>
      <c r="M41" s="40">
        <f>'[1]Summary'!T41</f>
        <v>16.38888888888889</v>
      </c>
      <c r="N41" s="40">
        <f>'[1]Summary'!U41</f>
        <v>61.5</v>
      </c>
      <c r="O41" s="42" t="str">
        <f>'[1]Summary'!V41</f>
        <v>23 chum + 4% red flesh, 3 wheels quit king fishing</v>
      </c>
      <c r="P41" s="39">
        <f>'[1]Summary'!X41</f>
        <v>18.53426420687234</v>
      </c>
      <c r="Q41" s="39">
        <f>'[1]Summary'!Z41</f>
        <v>623.4252505947969</v>
      </c>
      <c r="R41" s="28">
        <f>'[1]Summary'!AK41</f>
        <v>5070.168598407086</v>
      </c>
      <c r="S41" s="35"/>
    </row>
    <row r="42" spans="1:19" s="36" customFormat="1" ht="12.75">
      <c r="A42" s="37" t="str">
        <f>'[1]Summary'!A42</f>
        <v>Sat</v>
      </c>
      <c r="B42" s="38">
        <f>'[1]Summary'!C42</f>
        <v>38920</v>
      </c>
      <c r="C42" s="37">
        <f>'[1]Summary'!D42</f>
        <v>0.3541666666666667</v>
      </c>
      <c r="D42" s="37">
        <f>'[1]Summary'!E42</f>
        <v>0.9319675925925925</v>
      </c>
      <c r="E42" s="39">
        <f>'[1]Summary'!G42</f>
        <v>13.86722222222222</v>
      </c>
      <c r="F42" s="40">
        <f>'[1]Summary'!J42</f>
        <v>3</v>
      </c>
      <c r="G42" s="41">
        <f>'[1]Summary'!K42</f>
        <v>0.3333333333333333</v>
      </c>
      <c r="H42" s="40">
        <f>'[1]Summary'!L42</f>
        <v>301</v>
      </c>
      <c r="I42" s="40">
        <f>'[1]Summary'!M42</f>
        <v>0</v>
      </c>
      <c r="J42" s="40">
        <f>'[1]Summary'!N42</f>
        <v>1</v>
      </c>
      <c r="K42" s="40">
        <f>'[1]Summary'!O42</f>
        <v>0</v>
      </c>
      <c r="L42" s="40">
        <f>'[1]Summary'!P42</f>
        <v>32</v>
      </c>
      <c r="M42" s="40">
        <f>'[1]Summary'!T42</f>
        <v>17.5</v>
      </c>
      <c r="N42" s="40">
        <f>'[1]Summary'!U42</f>
        <v>63.5</v>
      </c>
      <c r="O42" s="42" t="str">
        <f>'[1]Summary'!V42</f>
        <v>25 chum + 9.4% red flesh, </v>
      </c>
      <c r="P42" s="39">
        <f>'[1]Summary'!X42</f>
        <v>5.192099675493771</v>
      </c>
      <c r="Q42" s="39">
        <f>'[1]Summary'!Z42</f>
        <v>520.9406674412083</v>
      </c>
      <c r="R42" s="43">
        <f>'[1]Summary'!AK42</f>
        <v>4326.243195622825</v>
      </c>
      <c r="S42" s="35"/>
    </row>
    <row r="43" spans="1:19" s="36" customFormat="1" ht="12.75">
      <c r="A43" s="37" t="str">
        <f>'[1]Summary'!A43</f>
        <v>Sun</v>
      </c>
      <c r="B43" s="38">
        <f>'[1]Summary'!C43</f>
        <v>38921</v>
      </c>
      <c r="C43" s="37">
        <f>'[1]Summary'!D43</f>
        <v>0.3541666666666667</v>
      </c>
      <c r="D43" s="37">
        <f>'[1]Summary'!E43</f>
        <v>0.9583333333333334</v>
      </c>
      <c r="E43" s="39">
        <f>'[1]Summary'!G43</f>
        <v>14.500000000000002</v>
      </c>
      <c r="F43" s="40">
        <f>'[1]Summary'!J43</f>
        <v>3</v>
      </c>
      <c r="G43" s="41">
        <f>'[1]Summary'!K43</f>
        <v>0.3333333333333333</v>
      </c>
      <c r="H43" s="40">
        <f>'[1]Summary'!L43</f>
        <v>356</v>
      </c>
      <c r="I43" s="40">
        <f>'[1]Summary'!M43</f>
        <v>1</v>
      </c>
      <c r="J43" s="40">
        <f>'[1]Summary'!N43</f>
        <v>0</v>
      </c>
      <c r="K43" s="40">
        <f>'[1]Summary'!O43</f>
        <v>1</v>
      </c>
      <c r="L43" s="40">
        <f>'[1]Summary'!P43</f>
        <v>43</v>
      </c>
      <c r="M43" s="40">
        <f>'[1]Summary'!T43</f>
        <v>17.611111111111114</v>
      </c>
      <c r="N43" s="40">
        <f>'[1]Summary'!U43</f>
        <v>63.7</v>
      </c>
      <c r="O43" s="42" t="str">
        <f>'[1]Summary'!V43</f>
        <v>video wheel  through king sampling-livebox open</v>
      </c>
      <c r="P43" s="39">
        <f>'[1]Summary'!X43</f>
        <v>4.96551724137931</v>
      </c>
      <c r="Q43" s="39">
        <f>'[1]Summary'!Z43</f>
        <v>589.2413793103448</v>
      </c>
      <c r="R43" s="43">
        <f>'[1]Summary'!AK43</f>
        <v>5166.488078311605</v>
      </c>
      <c r="S43" s="35"/>
    </row>
    <row r="44" spans="1:19" s="36" customFormat="1" ht="12.75">
      <c r="A44" s="37" t="str">
        <f>'[1]Summary'!A44</f>
        <v>Mon</v>
      </c>
      <c r="B44" s="38">
        <f>'[1]Summary'!C44</f>
        <v>38922</v>
      </c>
      <c r="C44" s="37">
        <f>'[1]Summary'!D44</f>
        <v>0.3541666666666667</v>
      </c>
      <c r="D44" s="37">
        <f>'[1]Summary'!E44</f>
        <v>0.9583333333333334</v>
      </c>
      <c r="E44" s="39">
        <f>'[1]Summary'!G44</f>
        <v>14.500000000000002</v>
      </c>
      <c r="F44" s="40">
        <f>'[1]Summary'!J44</f>
        <v>8</v>
      </c>
      <c r="G44" s="41">
        <f>'[1]Summary'!K44</f>
        <v>0.25</v>
      </c>
      <c r="H44" s="40">
        <f>'[1]Summary'!L44</f>
        <v>191</v>
      </c>
      <c r="I44" s="40">
        <f>'[1]Summary'!M44</f>
        <v>0</v>
      </c>
      <c r="J44" s="40">
        <f>'[1]Summary'!N44</f>
        <v>1</v>
      </c>
      <c r="K44" s="40">
        <f>'[1]Summary'!O44</f>
        <v>0</v>
      </c>
      <c r="L44" s="40">
        <f>'[1]Summary'!P44</f>
        <v>46</v>
      </c>
      <c r="M44" s="40">
        <f>'[1]Summary'!T44</f>
        <v>17.888888888888893</v>
      </c>
      <c r="N44" s="40">
        <f>'[1]Summary'!U44</f>
        <v>64.2</v>
      </c>
      <c r="O44" s="42" t="str">
        <f>'[1]Summary'!V44</f>
        <v>12.9% red flesh chum, 3 big red king-20lb'ers</v>
      </c>
      <c r="P44" s="39">
        <f>'[1]Summary'!X44</f>
        <v>13.241379310344826</v>
      </c>
      <c r="Q44" s="39">
        <f>'[1]Summary'!Z44</f>
        <v>316.13793103448273</v>
      </c>
      <c r="R44" s="43">
        <f>'[1]Summary'!AK44</f>
        <v>3006.7754217012293</v>
      </c>
      <c r="S44" s="35"/>
    </row>
    <row r="45" spans="1:19" s="36" customFormat="1" ht="12.75">
      <c r="A45" s="37" t="str">
        <f>'[1]Summary'!A45</f>
        <v>Tue</v>
      </c>
      <c r="B45" s="38">
        <f>'[1]Summary'!C45</f>
        <v>38923</v>
      </c>
      <c r="C45" s="37">
        <f>'[1]Summary'!D45</f>
        <v>0.3541666666666667</v>
      </c>
      <c r="D45" s="37">
        <f>'[1]Summary'!E45</f>
        <v>0.9581828703703703</v>
      </c>
      <c r="E45" s="39">
        <f>'[1]Summary'!G45</f>
        <v>14.496388888888886</v>
      </c>
      <c r="F45" s="40">
        <f>'[1]Summary'!J45</f>
        <v>13</v>
      </c>
      <c r="G45" s="41">
        <f>'[1]Summary'!K45</f>
        <v>0.23076923076923078</v>
      </c>
      <c r="H45" s="40">
        <f>'[1]Summary'!L45</f>
        <v>176</v>
      </c>
      <c r="I45" s="40">
        <f>'[1]Summary'!M45</f>
        <v>0</v>
      </c>
      <c r="J45" s="40">
        <f>'[1]Summary'!N45</f>
        <v>0</v>
      </c>
      <c r="K45" s="40">
        <f>'[1]Summary'!O45</f>
        <v>1</v>
      </c>
      <c r="L45" s="40">
        <f>'[1]Summary'!P45</f>
        <v>26</v>
      </c>
      <c r="M45" s="40">
        <f>'[1]Summary'!T45</f>
        <v>18.333333333333336</v>
      </c>
      <c r="N45" s="40">
        <f>'[1]Summary'!U45</f>
        <v>65</v>
      </c>
      <c r="O45" s="42" t="str">
        <f>'[1]Summary'!V45</f>
        <v>5.6% red</v>
      </c>
      <c r="P45" s="39">
        <f>'[1]Summary'!X45</f>
        <v>21.522601414145292</v>
      </c>
      <c r="Q45" s="39">
        <f>'[1]Summary'!Z45</f>
        <v>291.3829114530439</v>
      </c>
      <c r="R45" s="43">
        <f>'[1]Summary'!AK45</f>
        <v>2988.3671533962074</v>
      </c>
      <c r="S45" s="35"/>
    </row>
    <row r="46" spans="1:19" s="36" customFormat="1" ht="12.75">
      <c r="A46" s="37" t="str">
        <f>'[1]Summary'!A46</f>
        <v>Wed</v>
      </c>
      <c r="B46" s="38">
        <f>'[1]Summary'!C46</f>
        <v>38924</v>
      </c>
      <c r="C46" s="37">
        <f>'[1]Summary'!D46</f>
        <v>0.3541666666666667</v>
      </c>
      <c r="D46" s="37">
        <f>'[1]Summary'!E46</f>
        <v>0.9583333333333334</v>
      </c>
      <c r="E46" s="39">
        <f>'[1]Summary'!G46</f>
        <v>14.500000000000002</v>
      </c>
      <c r="F46" s="40">
        <f>'[1]Summary'!J46</f>
        <v>22</v>
      </c>
      <c r="G46" s="41">
        <f>'[1]Summary'!K46</f>
        <v>0.22727272727272727</v>
      </c>
      <c r="H46" s="40">
        <f>'[1]Summary'!L46</f>
        <v>156</v>
      </c>
      <c r="I46" s="40">
        <f>'[1]Summary'!M46</f>
        <v>1</v>
      </c>
      <c r="J46" s="40">
        <f>'[1]Summary'!N46</f>
        <v>0</v>
      </c>
      <c r="K46" s="40">
        <f>'[1]Summary'!O46</f>
        <v>1</v>
      </c>
      <c r="L46" s="40">
        <f>'[1]Summary'!P46</f>
        <v>34</v>
      </c>
      <c r="M46" s="40">
        <f>'[1]Summary'!T46</f>
        <v>17.944444444444443</v>
      </c>
      <c r="N46" s="40">
        <f>'[1]Summary'!U46</f>
        <v>64.3</v>
      </c>
      <c r="O46" s="42" t="str">
        <f>'[1]Summary'!V46</f>
        <v>mini pulse hit Tanana day before.</v>
      </c>
      <c r="P46" s="39">
        <f>'[1]Summary'!X46</f>
        <v>36.41379310344827</v>
      </c>
      <c r="Q46" s="39">
        <f>'[1]Summary'!Z46</f>
        <v>258.20689655172407</v>
      </c>
      <c r="R46" s="43">
        <f>'[1]Summary'!AK46</f>
        <v>2833.008633314871</v>
      </c>
      <c r="S46" s="35"/>
    </row>
    <row r="47" spans="1:19" s="36" customFormat="1" ht="12.75">
      <c r="A47" s="37" t="str">
        <f>'[1]Summary'!A47</f>
        <v>Thu</v>
      </c>
      <c r="B47" s="38">
        <f>'[1]Summary'!C47</f>
        <v>38925</v>
      </c>
      <c r="C47" s="37">
        <f>'[1]Summary'!D47</f>
        <v>0.3541666666666667</v>
      </c>
      <c r="D47" s="37">
        <f>'[1]Summary'!E47</f>
        <v>0.9640509259259259</v>
      </c>
      <c r="E47" s="39">
        <f>'[1]Summary'!G47</f>
        <v>14.637222222222222</v>
      </c>
      <c r="F47" s="40">
        <f>'[1]Summary'!J47</f>
        <v>9</v>
      </c>
      <c r="G47" s="41">
        <f>'[1]Summary'!K47</f>
        <v>0</v>
      </c>
      <c r="H47" s="40">
        <f>'[1]Summary'!L47</f>
        <v>112</v>
      </c>
      <c r="I47" s="40">
        <f>'[1]Summary'!M47</f>
        <v>0</v>
      </c>
      <c r="J47" s="40">
        <f>'[1]Summary'!N47</f>
        <v>0</v>
      </c>
      <c r="K47" s="40">
        <f>'[1]Summary'!O47</f>
        <v>1</v>
      </c>
      <c r="L47" s="40">
        <f>'[1]Summary'!P47</f>
        <v>40</v>
      </c>
      <c r="M47" s="40">
        <f>'[1]Summary'!T47</f>
        <v>17.888888888888893</v>
      </c>
      <c r="N47" s="40">
        <f>'[1]Summary'!U47</f>
        <v>64.2</v>
      </c>
      <c r="O47" s="42" t="str">
        <f>'[1]Summary'!V47</f>
        <v>7.6% red - people just waiting for fall chum,</v>
      </c>
      <c r="P47" s="39">
        <f>'[1]Summary'!X47</f>
        <v>14.756898318594146</v>
      </c>
      <c r="Q47" s="39">
        <f>'[1]Summary'!Z47</f>
        <v>183.6414012980605</v>
      </c>
      <c r="R47" s="43">
        <f>'[1]Summary'!AK47</f>
        <v>2134.086122683349</v>
      </c>
      <c r="S47" s="35"/>
    </row>
    <row r="48" spans="1:19" s="36" customFormat="1" ht="12.75">
      <c r="A48" s="37" t="str">
        <f>'[1]Summary'!A48</f>
        <v>Fri</v>
      </c>
      <c r="B48" s="38">
        <f>'[1]Summary'!C48</f>
        <v>38926</v>
      </c>
      <c r="C48" s="37">
        <f>'[1]Summary'!D48</f>
        <v>0.3541666666666667</v>
      </c>
      <c r="D48" s="37">
        <f>'[1]Summary'!E48</f>
        <v>0.9583333333333334</v>
      </c>
      <c r="E48" s="39">
        <f>'[1]Summary'!G48</f>
        <v>14.500000000000002</v>
      </c>
      <c r="F48" s="40">
        <f>'[1]Summary'!J48</f>
        <v>13</v>
      </c>
      <c r="G48" s="41">
        <f>'[1]Summary'!K48</f>
        <v>0.38461538461538464</v>
      </c>
      <c r="H48" s="40">
        <f>'[1]Summary'!L48</f>
        <v>102</v>
      </c>
      <c r="I48" s="40">
        <f>'[1]Summary'!M48</f>
        <v>3</v>
      </c>
      <c r="J48" s="40">
        <f>'[1]Summary'!N48</f>
        <v>0</v>
      </c>
      <c r="K48" s="40">
        <f>'[1]Summary'!O48</f>
        <v>0</v>
      </c>
      <c r="L48" s="40">
        <f>'[1]Summary'!P48</f>
        <v>16</v>
      </c>
      <c r="M48" s="40">
        <f>'[1]Summary'!T48</f>
        <v>18.166666666666668</v>
      </c>
      <c r="N48" s="40">
        <f>'[1]Summary'!U48</f>
        <v>64.7</v>
      </c>
      <c r="O48" s="42" t="str">
        <f>'[1]Summary'!V48</f>
        <v>1 wheel ran - opinion - no fall chum yet.</v>
      </c>
      <c r="P48" s="39">
        <f>'[1]Summary'!X48</f>
        <v>21.51724137931034</v>
      </c>
      <c r="Q48" s="39">
        <f>'[1]Summary'!Z48</f>
        <v>168.8275862068965</v>
      </c>
      <c r="R48" s="43">
        <f>'[1]Summary'!AK48</f>
        <v>2152.9896725878502</v>
      </c>
      <c r="S48" s="35"/>
    </row>
    <row r="49" spans="1:19" s="36" customFormat="1" ht="12.75">
      <c r="A49" s="37" t="str">
        <f>'[1]Summary'!A49</f>
        <v>Sat</v>
      </c>
      <c r="B49" s="38">
        <f>'[1]Summary'!C49</f>
        <v>38927</v>
      </c>
      <c r="C49" s="37">
        <f>'[1]Summary'!D49</f>
        <v>0.3541666666666667</v>
      </c>
      <c r="D49" s="37">
        <f>'[1]Summary'!E49</f>
        <v>0.9583333333333334</v>
      </c>
      <c r="E49" s="39">
        <f>'[1]Summary'!G49</f>
        <v>14.500000000000002</v>
      </c>
      <c r="F49" s="40">
        <f>'[1]Summary'!J49</f>
        <v>8</v>
      </c>
      <c r="G49" s="41">
        <f>'[1]Summary'!K49</f>
        <v>0.375</v>
      </c>
      <c r="H49" s="40">
        <f>'[1]Summary'!L49</f>
        <v>106</v>
      </c>
      <c r="I49" s="40">
        <f>'[1]Summary'!M49</f>
        <v>1</v>
      </c>
      <c r="J49" s="40">
        <f>'[1]Summary'!N49</f>
        <v>1</v>
      </c>
      <c r="K49" s="40">
        <f>'[1]Summary'!O49</f>
        <v>0</v>
      </c>
      <c r="L49" s="40">
        <f>'[1]Summary'!P49</f>
        <v>35</v>
      </c>
      <c r="M49" s="40">
        <f>'[1]Summary'!T49</f>
        <v>18.000000000000004</v>
      </c>
      <c r="N49" s="40">
        <f>'[1]Summary'!U49</f>
        <v>64.4</v>
      </c>
      <c r="O49" s="42" t="str">
        <f>'[1]Summary'!V49</f>
        <v>0% red (only 11 chum), </v>
      </c>
      <c r="P49" s="39">
        <f>'[1]Summary'!X49</f>
        <v>13.241379310344826</v>
      </c>
      <c r="Q49" s="39">
        <f>'[1]Summary'!Z49</f>
        <v>175.44827586206895</v>
      </c>
      <c r="R49" s="43">
        <f>'[1]Summary'!AK49</f>
        <v>2392.75917383249</v>
      </c>
      <c r="S49" s="35"/>
    </row>
    <row r="50" spans="1:19" s="36" customFormat="1" ht="12.75">
      <c r="A50" s="37" t="str">
        <f>'[1]Summary'!A50</f>
        <v>Sun</v>
      </c>
      <c r="B50" s="38">
        <f>'[1]Summary'!C50</f>
        <v>38928</v>
      </c>
      <c r="C50" s="37">
        <f>'[1]Summary'!D50</f>
        <v>0.3333333333333333</v>
      </c>
      <c r="D50" s="37">
        <f>'[1]Summary'!E50</f>
        <v>0.934837962962963</v>
      </c>
      <c r="E50" s="39">
        <f>'[1]Summary'!G50</f>
        <v>14.43611111111111</v>
      </c>
      <c r="F50" s="40">
        <f>'[1]Summary'!J50</f>
        <v>10</v>
      </c>
      <c r="G50" s="41">
        <f>'[1]Summary'!K50</f>
        <v>0.1</v>
      </c>
      <c r="H50" s="40">
        <f>'[1]Summary'!L50</f>
        <v>89</v>
      </c>
      <c r="I50" s="40">
        <f>'[1]Summary'!M50</f>
        <v>2</v>
      </c>
      <c r="J50" s="40">
        <f>'[1]Summary'!N50</f>
        <v>2</v>
      </c>
      <c r="K50" s="40">
        <f>'[1]Summary'!O50</f>
        <v>0</v>
      </c>
      <c r="L50" s="40">
        <f>'[1]Summary'!P50</f>
        <v>27</v>
      </c>
      <c r="M50" s="40">
        <f>'[1]Summary'!T50</f>
        <v>17.611111111111114</v>
      </c>
      <c r="N50" s="40">
        <f>'[1]Summary'!U50</f>
        <v>63.7</v>
      </c>
      <c r="O50" s="42" t="str">
        <f>'[1]Summary'!V50</f>
        <v>to Tanana for supplies, closure - no cut chum till Tue.</v>
      </c>
      <c r="P50" s="39">
        <f>'[1]Summary'!X50</f>
        <v>16.624975947662115</v>
      </c>
      <c r="Q50" s="39">
        <f>'[1]Summary'!Z50</f>
        <v>147.9622859341928</v>
      </c>
      <c r="R50" s="43">
        <f>'[1]Summary'!AK50</f>
        <v>2252.4822723076973</v>
      </c>
      <c r="S50" s="35"/>
    </row>
    <row r="51" spans="1:19" s="36" customFormat="1" ht="12.75">
      <c r="A51" s="37" t="str">
        <f>'[1]Summary'!A51</f>
        <v>Mon</v>
      </c>
      <c r="B51" s="38">
        <f>'[1]Summary'!C51</f>
        <v>38929</v>
      </c>
      <c r="C51" s="37">
        <f>'[1]Summary'!D51</f>
        <v>0.25</v>
      </c>
      <c r="D51" s="37">
        <f>'[1]Summary'!E51</f>
        <v>0.9999884259259259</v>
      </c>
      <c r="E51" s="39">
        <f>'[1]Summary'!G51</f>
        <v>17.99972222222222</v>
      </c>
      <c r="F51" s="40">
        <f>'[1]Summary'!J51</f>
        <v>8</v>
      </c>
      <c r="G51" s="41">
        <f>'[1]Summary'!K51</f>
        <v>0.25</v>
      </c>
      <c r="H51" s="40">
        <f>'[1]Summary'!L51</f>
        <v>108</v>
      </c>
      <c r="I51" s="40">
        <f>'[1]Summary'!M51</f>
        <v>4</v>
      </c>
      <c r="J51" s="40">
        <f>'[1]Summary'!N51</f>
        <v>0</v>
      </c>
      <c r="K51" s="40">
        <f>'[1]Summary'!O51</f>
        <v>1</v>
      </c>
      <c r="L51" s="40">
        <f>'[1]Summary'!P51</f>
        <v>35</v>
      </c>
      <c r="M51" s="40">
        <f>'[1]Summary'!T51</f>
        <v>17.38888888888889</v>
      </c>
      <c r="N51" s="40">
        <f>'[1]Summary'!U51</f>
        <v>63.3</v>
      </c>
      <c r="O51" s="42" t="str">
        <f>'[1]Summary'!V51</f>
        <v>night lights set up - phase two light curtain testing</v>
      </c>
      <c r="P51" s="39">
        <f>'[1]Summary'!X51</f>
        <v>10.666831278260467</v>
      </c>
      <c r="Q51" s="39">
        <f>'[1]Summary'!Z51</f>
        <v>144.00222225651632</v>
      </c>
      <c r="R51" s="43">
        <f>'[1]Summary'!AK51</f>
        <v>2327.4784936722444</v>
      </c>
      <c r="S51" s="35"/>
    </row>
    <row r="52" spans="1:19" s="36" customFormat="1" ht="12.75">
      <c r="A52" s="37" t="str">
        <f>'[1]Summary'!A52</f>
        <v>Tue</v>
      </c>
      <c r="B52" s="38">
        <f>'[1]Summary'!C52</f>
        <v>38930</v>
      </c>
      <c r="C52" s="37">
        <f>'[1]Summary'!D52</f>
        <v>0</v>
      </c>
      <c r="D52" s="37">
        <f>'[1]Summary'!E52</f>
        <v>0.9999884259259259</v>
      </c>
      <c r="E52" s="39">
        <f>'[1]Summary'!G52</f>
        <v>23.99972222222222</v>
      </c>
      <c r="F52" s="40">
        <f>'[1]Summary'!J52</f>
        <v>12</v>
      </c>
      <c r="G52" s="41">
        <f>'[1]Summary'!K52</f>
        <v>0.08333333333333333</v>
      </c>
      <c r="H52" s="40">
        <f>'[1]Summary'!L52</f>
        <v>130</v>
      </c>
      <c r="I52" s="40">
        <f>'[1]Summary'!M52</f>
        <v>2</v>
      </c>
      <c r="J52" s="40">
        <f>'[1]Summary'!N52</f>
        <v>2</v>
      </c>
      <c r="K52" s="40">
        <f>'[1]Summary'!O52</f>
        <v>7</v>
      </c>
      <c r="L52" s="40">
        <f>'[1]Summary'!P52</f>
        <v>64</v>
      </c>
      <c r="M52" s="40">
        <f>'[1]Summary'!T52</f>
        <v>17.38888888888889</v>
      </c>
      <c r="N52" s="40">
        <f>'[1]Summary'!U52</f>
        <v>63.3</v>
      </c>
      <c r="O52" s="42" t="str">
        <f>'[1]Summary'!V52</f>
        <v>looks like no fall chum run to eye-cut Wed. though</v>
      </c>
      <c r="P52" s="39">
        <f>'[1]Summary'!X52</f>
        <v>12.00013889049642</v>
      </c>
      <c r="Q52" s="39">
        <f>'[1]Summary'!Z52</f>
        <v>130.00150464704453</v>
      </c>
      <c r="R52" s="43">
        <f>'[1]Summary'!AK52</f>
        <v>2058.8370987462317</v>
      </c>
      <c r="S52" s="35"/>
    </row>
    <row r="53" spans="1:19" s="36" customFormat="1" ht="12.75">
      <c r="A53" s="37" t="str">
        <f>'[1]Summary'!A53</f>
        <v>Wed</v>
      </c>
      <c r="B53" s="38">
        <f>'[1]Summary'!C53</f>
        <v>38931</v>
      </c>
      <c r="C53" s="37">
        <f>'[1]Summary'!D53</f>
        <v>0</v>
      </c>
      <c r="D53" s="37">
        <f>'[1]Summary'!E53</f>
        <v>0.9999884259259259</v>
      </c>
      <c r="E53" s="39">
        <f>'[1]Summary'!G53</f>
        <v>23.99972222222222</v>
      </c>
      <c r="F53" s="40">
        <f>'[1]Summary'!J53</f>
        <v>6</v>
      </c>
      <c r="G53" s="41">
        <f>'[1]Summary'!K53</f>
        <v>0</v>
      </c>
      <c r="H53" s="40">
        <f>'[1]Summary'!L53</f>
        <v>118</v>
      </c>
      <c r="I53" s="40">
        <f>'[1]Summary'!M53</f>
        <v>4</v>
      </c>
      <c r="J53" s="40">
        <f>'[1]Summary'!N53</f>
        <v>1</v>
      </c>
      <c r="K53" s="40">
        <f>'[1]Summary'!O53</f>
        <v>1</v>
      </c>
      <c r="L53" s="40">
        <f>'[1]Summary'!P53</f>
        <v>85</v>
      </c>
      <c r="M53" s="40">
        <f>'[1]Summary'!T53</f>
        <v>17.77777777777778</v>
      </c>
      <c r="N53" s="40">
        <f>'[1]Summary'!U53</f>
        <v>64</v>
      </c>
      <c r="O53" s="42" t="str">
        <f>'[1]Summary'!V53</f>
        <v>13.1% red chum, no fishing yet except daily dog food</v>
      </c>
      <c r="P53" s="39">
        <f>'[1]Summary'!X53</f>
        <v>6.00006944524821</v>
      </c>
      <c r="Q53" s="39">
        <f>'[1]Summary'!Z53</f>
        <v>118.00136575654813</v>
      </c>
      <c r="R53" s="43">
        <f>'[1]Summary'!AK53</f>
        <v>1762.2340513109316</v>
      </c>
      <c r="S53" s="35"/>
    </row>
    <row r="54" spans="1:19" s="36" customFormat="1" ht="12.75">
      <c r="A54" s="37" t="str">
        <f>'[1]Summary'!A54</f>
        <v>Thu</v>
      </c>
      <c r="B54" s="38">
        <f>'[1]Summary'!C54</f>
        <v>38932</v>
      </c>
      <c r="C54" s="37">
        <f>'[1]Summary'!D54</f>
        <v>0</v>
      </c>
      <c r="D54" s="37">
        <f>'[1]Summary'!E54</f>
        <v>0.9999884259259259</v>
      </c>
      <c r="E54" s="39">
        <f>'[1]Summary'!G54</f>
        <v>23.99972222222222</v>
      </c>
      <c r="F54" s="40">
        <f>'[1]Summary'!J54</f>
        <v>10</v>
      </c>
      <c r="G54" s="41">
        <f>'[1]Summary'!K54</f>
        <v>0.1</v>
      </c>
      <c r="H54" s="40">
        <f>'[1]Summary'!L54</f>
        <v>185</v>
      </c>
      <c r="I54" s="40">
        <f>'[1]Summary'!M54</f>
        <v>2</v>
      </c>
      <c r="J54" s="40">
        <f>'[1]Summary'!N54</f>
        <v>2</v>
      </c>
      <c r="K54" s="40">
        <f>'[1]Summary'!O54</f>
        <v>5</v>
      </c>
      <c r="L54" s="40">
        <f>'[1]Summary'!P54</f>
        <v>81</v>
      </c>
      <c r="M54" s="40">
        <f>'[1]Summary'!T54</f>
        <v>17.444444444444443</v>
      </c>
      <c r="N54" s="40">
        <f>'[1]Summary'!U54</f>
        <v>63.4</v>
      </c>
      <c r="O54" s="42" t="str">
        <f>'[1]Summary'!V54</f>
        <v>32.4% red with numbers up,  the fall chum come</v>
      </c>
      <c r="P54" s="39">
        <f>'[1]Summary'!X54</f>
        <v>10.000115742080348</v>
      </c>
      <c r="Q54" s="39">
        <f>'[1]Summary'!Z54</f>
        <v>185.00214122848647</v>
      </c>
      <c r="R54" s="43">
        <f>'[1]Summary'!AK54</f>
        <v>2661.6482481218422</v>
      </c>
      <c r="S54" s="35"/>
    </row>
    <row r="55" spans="1:19" s="36" customFormat="1" ht="12.75">
      <c r="A55" s="37" t="str">
        <f>'[1]Summary'!A55</f>
        <v>Fri</v>
      </c>
      <c r="B55" s="38">
        <f>'[1]Summary'!C55</f>
        <v>38933</v>
      </c>
      <c r="C55" s="37">
        <f>'[1]Summary'!D55</f>
        <v>0</v>
      </c>
      <c r="D55" s="37">
        <f>'[1]Summary'!E55</f>
        <v>0.9999884259259259</v>
      </c>
      <c r="E55" s="39">
        <f>'[1]Summary'!G55</f>
        <v>23.99972222222222</v>
      </c>
      <c r="F55" s="40">
        <f>'[1]Summary'!J55</f>
        <v>8</v>
      </c>
      <c r="G55" s="41">
        <f>'[1]Summary'!K55</f>
        <v>0.25</v>
      </c>
      <c r="H55" s="40">
        <f>'[1]Summary'!L55</f>
        <v>317</v>
      </c>
      <c r="I55" s="40">
        <f>'[1]Summary'!M55</f>
        <v>1</v>
      </c>
      <c r="J55" s="40">
        <f>'[1]Summary'!N55</f>
        <v>2</v>
      </c>
      <c r="K55" s="40">
        <f>'[1]Summary'!O55</f>
        <v>4</v>
      </c>
      <c r="L55" s="40">
        <f>'[1]Summary'!P55</f>
        <v>82</v>
      </c>
      <c r="M55" s="40">
        <f>'[1]Summary'!T55</f>
        <v>17.888888888888893</v>
      </c>
      <c r="N55" s="40">
        <f>'[1]Summary'!U55</f>
        <v>64.2</v>
      </c>
      <c r="O55" s="90" t="str">
        <f>'[1]Summary'!V55</f>
        <v>55.6% red flesh chum - Fall Chum Start</v>
      </c>
      <c r="P55" s="39">
        <f>'[1]Summary'!X55</f>
        <v>8.000092593664279</v>
      </c>
      <c r="Q55" s="133">
        <f>'[1]Summary'!Z55</f>
        <v>317.00366902394705</v>
      </c>
      <c r="R55" s="138">
        <f>'[1]Summary'!AK55</f>
        <v>4323.288065776852</v>
      </c>
      <c r="S55" s="35"/>
    </row>
    <row r="56" spans="1:19" s="36" customFormat="1" ht="12.75">
      <c r="A56" s="37" t="str">
        <f>'[1]Summary'!A56</f>
        <v>Sat</v>
      </c>
      <c r="B56" s="38">
        <f>'[1]Summary'!C56</f>
        <v>38934</v>
      </c>
      <c r="C56" s="37">
        <f>'[1]Summary'!D56</f>
        <v>0</v>
      </c>
      <c r="D56" s="37">
        <f>'[1]Summary'!E56</f>
        <v>0.9999884259259259</v>
      </c>
      <c r="E56" s="39">
        <f>'[1]Summary'!G56</f>
        <v>23.99972222222222</v>
      </c>
      <c r="F56" s="40">
        <f>'[1]Summary'!J56</f>
        <v>3</v>
      </c>
      <c r="G56" s="41">
        <f>'[1]Summary'!K56</f>
        <v>0.6666666666666666</v>
      </c>
      <c r="H56" s="40">
        <f>'[1]Summary'!L56</f>
        <v>441</v>
      </c>
      <c r="I56" s="40">
        <f>'[1]Summary'!M56</f>
        <v>0</v>
      </c>
      <c r="J56" s="40">
        <f>'[1]Summary'!N56</f>
        <v>2</v>
      </c>
      <c r="K56" s="40">
        <f>'[1]Summary'!O56</f>
        <v>2</v>
      </c>
      <c r="L56" s="40">
        <f>'[1]Summary'!P56</f>
        <v>81</v>
      </c>
      <c r="M56" s="40">
        <f>'[1]Summary'!T56</f>
        <v>17.611111111111114</v>
      </c>
      <c r="N56" s="40">
        <f>'[1]Summary'!U56</f>
        <v>63.7</v>
      </c>
      <c r="O56" s="42" t="str">
        <f>'[1]Summary'!V56</f>
        <v>fishers cutting nice chum</v>
      </c>
      <c r="P56" s="39">
        <f>'[1]Summary'!X56</f>
        <v>3.000034722624105</v>
      </c>
      <c r="Q56" s="134">
        <f>'[1]Summary'!Z56</f>
        <v>441.00510422574337</v>
      </c>
      <c r="R56" s="139">
        <f>'[1]Summary'!AK56</f>
        <v>5623.959071433837</v>
      </c>
      <c r="S56" s="35"/>
    </row>
    <row r="57" spans="1:19" s="36" customFormat="1" ht="12.75">
      <c r="A57" s="37" t="str">
        <f>'[1]Summary'!A57</f>
        <v>Sun</v>
      </c>
      <c r="B57" s="38">
        <f>'[1]Summary'!C57</f>
        <v>38935</v>
      </c>
      <c r="C57" s="37">
        <f>'[1]Summary'!D57</f>
        <v>0</v>
      </c>
      <c r="D57" s="37">
        <f>'[1]Summary'!E57</f>
        <v>0.9999884259259259</v>
      </c>
      <c r="E57" s="39">
        <f>'[1]Summary'!G57</f>
        <v>23.99972222222222</v>
      </c>
      <c r="F57" s="40">
        <f>'[1]Summary'!J57</f>
        <v>4</v>
      </c>
      <c r="G57" s="41">
        <f>'[1]Summary'!K57</f>
        <v>0</v>
      </c>
      <c r="H57" s="40">
        <f>'[1]Summary'!L57</f>
        <v>511</v>
      </c>
      <c r="I57" s="40">
        <f>'[1]Summary'!M57</f>
        <v>3</v>
      </c>
      <c r="J57" s="40">
        <f>'[1]Summary'!N57</f>
        <v>0</v>
      </c>
      <c r="K57" s="40">
        <f>'[1]Summary'!O57</f>
        <v>4</v>
      </c>
      <c r="L57" s="40">
        <f>'[1]Summary'!P57</f>
        <v>116</v>
      </c>
      <c r="M57" s="40">
        <f>'[1]Summary'!T57</f>
        <v>17.22222222222222</v>
      </c>
      <c r="N57" s="40">
        <f>'[1]Summary'!U57</f>
        <v>63</v>
      </c>
      <c r="O57" s="42" t="str">
        <f>'[1]Summary'!V57</f>
        <v>Gisasa crew here,  Chum and cisco up</v>
      </c>
      <c r="P57" s="39">
        <f>'[1]Summary'!X57</f>
        <v>4.0000462968321395</v>
      </c>
      <c r="Q57" s="134">
        <f>'[1]Summary'!Z57</f>
        <v>511.00591442030577</v>
      </c>
      <c r="R57" s="139">
        <f>'[1]Summary'!AK57</f>
        <v>6214.085957754829</v>
      </c>
      <c r="S57" s="35"/>
    </row>
    <row r="58" spans="1:19" s="36" customFormat="1" ht="12.75">
      <c r="A58" s="37" t="str">
        <f>'[1]Summary'!A58</f>
        <v>Mon</v>
      </c>
      <c r="B58" s="38">
        <f>'[1]Summary'!C58</f>
        <v>38936</v>
      </c>
      <c r="C58" s="37">
        <f>'[1]Summary'!D58</f>
        <v>0</v>
      </c>
      <c r="D58" s="37">
        <f>'[1]Summary'!E58</f>
        <v>0.9999884259259259</v>
      </c>
      <c r="E58" s="39">
        <f>'[1]Summary'!G58</f>
        <v>23.99972222222222</v>
      </c>
      <c r="F58" s="40">
        <f>'[1]Summary'!J58</f>
        <v>6</v>
      </c>
      <c r="G58" s="41">
        <f>'[1]Summary'!K58</f>
        <v>0</v>
      </c>
      <c r="H58" s="40">
        <f>'[1]Summary'!L58</f>
        <v>504</v>
      </c>
      <c r="I58" s="40">
        <f>'[1]Summary'!M58</f>
        <v>2</v>
      </c>
      <c r="J58" s="40">
        <f>'[1]Summary'!N58</f>
        <v>2</v>
      </c>
      <c r="K58" s="40">
        <f>'[1]Summary'!O58</f>
        <v>3</v>
      </c>
      <c r="L58" s="40">
        <f>'[1]Summary'!P58</f>
        <v>160</v>
      </c>
      <c r="M58" s="40">
        <f>'[1]Summary'!T58</f>
        <v>17</v>
      </c>
      <c r="N58" s="40">
        <f>'[1]Summary'!U58</f>
        <v>62.6</v>
      </c>
      <c r="O58" s="42" t="str">
        <f>'[1]Summary'!V58</f>
        <v>Chum steady - cisco up more</v>
      </c>
      <c r="P58" s="39">
        <f>'[1]Summary'!X58</f>
        <v>6.00006944524821</v>
      </c>
      <c r="Q58" s="134">
        <f>'[1]Summary'!Z58</f>
        <v>504.00583340084955</v>
      </c>
      <c r="R58" s="139">
        <f>'[1]Summary'!AK58</f>
        <v>5771.660840757158</v>
      </c>
      <c r="S58" s="35"/>
    </row>
    <row r="59" spans="1:19" s="36" customFormat="1" ht="12.75">
      <c r="A59" s="37" t="str">
        <f>'[1]Summary'!A59</f>
        <v>Tue</v>
      </c>
      <c r="B59" s="38">
        <f>'[1]Summary'!C59</f>
        <v>38937</v>
      </c>
      <c r="C59" s="37">
        <f>'[1]Summary'!D59</f>
        <v>0</v>
      </c>
      <c r="D59" s="37">
        <f>'[1]Summary'!E59</f>
        <v>0.9999884259259259</v>
      </c>
      <c r="E59" s="39">
        <f>'[1]Summary'!G59</f>
        <v>23.99972222222222</v>
      </c>
      <c r="F59" s="40">
        <f>'[1]Summary'!J59</f>
        <v>4</v>
      </c>
      <c r="G59" s="41">
        <f>'[1]Summary'!K59</f>
        <v>0.25</v>
      </c>
      <c r="H59" s="40">
        <f>'[1]Summary'!L59</f>
        <v>496</v>
      </c>
      <c r="I59" s="40">
        <f>'[1]Summary'!M59</f>
        <v>3</v>
      </c>
      <c r="J59" s="40">
        <f>'[1]Summary'!N59</f>
        <v>2</v>
      </c>
      <c r="K59" s="40">
        <f>'[1]Summary'!O59</f>
        <v>6</v>
      </c>
      <c r="L59" s="40">
        <f>'[1]Summary'!P59</f>
        <v>153</v>
      </c>
      <c r="M59" s="40">
        <f>'[1]Summary'!T59</f>
        <v>16.722222222222225</v>
      </c>
      <c r="N59" s="40">
        <f>'[1]Summary'!U59</f>
        <v>62.1</v>
      </c>
      <c r="O59" s="42" t="str">
        <f>'[1]Summary'!V59</f>
        <v>Campbell  ran  100/hr - video ran 33/hr -normal</v>
      </c>
      <c r="P59" s="39">
        <f>'[1]Summary'!X59</f>
        <v>4.0000462968321395</v>
      </c>
      <c r="Q59" s="134">
        <f>'[1]Summary'!Z59</f>
        <v>496.0057408071853</v>
      </c>
      <c r="R59" s="139">
        <f>'[1]Summary'!AK59</f>
        <v>5598.453778347269</v>
      </c>
      <c r="S59" s="35"/>
    </row>
    <row r="60" spans="1:19" s="36" customFormat="1" ht="12.75">
      <c r="A60" s="37" t="str">
        <f>'[1]Summary'!A60</f>
        <v>Wed</v>
      </c>
      <c r="B60" s="38">
        <f>'[1]Summary'!C60</f>
        <v>38938</v>
      </c>
      <c r="C60" s="37">
        <f>'[1]Summary'!D60</f>
        <v>0</v>
      </c>
      <c r="D60" s="37">
        <f>'[1]Summary'!E60</f>
        <v>0.9999884259259259</v>
      </c>
      <c r="E60" s="39">
        <f>'[1]Summary'!G60</f>
        <v>23.99972222222222</v>
      </c>
      <c r="F60" s="40">
        <f>'[1]Summary'!J60</f>
        <v>4</v>
      </c>
      <c r="G60" s="41">
        <f>'[1]Summary'!K60</f>
        <v>0</v>
      </c>
      <c r="H60" s="40">
        <f>'[1]Summary'!L60</f>
        <v>395</v>
      </c>
      <c r="I60" s="40">
        <f>'[1]Summary'!M60</f>
        <v>2</v>
      </c>
      <c r="J60" s="40">
        <f>'[1]Summary'!N60</f>
        <v>5</v>
      </c>
      <c r="K60" s="40">
        <f>'[1]Summary'!O60</f>
        <v>4</v>
      </c>
      <c r="L60" s="40">
        <f>'[1]Summary'!P60</f>
        <v>175</v>
      </c>
      <c r="M60" s="40">
        <f>'[1]Summary'!T60</f>
        <v>16.722222222222225</v>
      </c>
      <c r="N60" s="40">
        <f>'[1]Summary'!U60</f>
        <v>62.1</v>
      </c>
      <c r="O60" s="42" t="str">
        <f>'[1]Summary'!V60</f>
        <v>a little more skin color now to chum but nice flesh</v>
      </c>
      <c r="P60" s="39">
        <f>'[1]Summary'!X60</f>
        <v>4.0000462968321395</v>
      </c>
      <c r="Q60" s="134">
        <f>'[1]Summary'!Z60</f>
        <v>395.0045718121737</v>
      </c>
      <c r="R60" s="139">
        <f>'[1]Summary'!AK60</f>
        <v>4803.451963430836</v>
      </c>
      <c r="S60" s="35"/>
    </row>
    <row r="61" spans="1:19" s="36" customFormat="1" ht="12.75">
      <c r="A61" s="37" t="str">
        <f>'[1]Summary'!A61</f>
        <v>Thu</v>
      </c>
      <c r="B61" s="38">
        <f>'[1]Summary'!C61</f>
        <v>38939</v>
      </c>
      <c r="C61" s="37">
        <f>'[1]Summary'!D61</f>
        <v>0</v>
      </c>
      <c r="D61" s="37">
        <f>'[1]Summary'!E61</f>
        <v>0.9999884259259259</v>
      </c>
      <c r="E61" s="39">
        <f>'[1]Summary'!G61</f>
        <v>23.99972222222222</v>
      </c>
      <c r="F61" s="40">
        <f>'[1]Summary'!J61</f>
        <v>0</v>
      </c>
      <c r="G61" s="41">
        <f>'[1]Summary'!K61</f>
        <v>0</v>
      </c>
      <c r="H61" s="40">
        <f>'[1]Summary'!L61</f>
        <v>361</v>
      </c>
      <c r="I61" s="40">
        <f>'[1]Summary'!M61</f>
        <v>2</v>
      </c>
      <c r="J61" s="40">
        <f>'[1]Summary'!N61</f>
        <v>6</v>
      </c>
      <c r="K61" s="40">
        <f>'[1]Summary'!O61</f>
        <v>4</v>
      </c>
      <c r="L61" s="40">
        <f>'[1]Summary'!P61</f>
        <v>259</v>
      </c>
      <c r="M61" s="40">
        <f>'[1]Summary'!T61</f>
        <v>16.555555555555554</v>
      </c>
      <c r="N61" s="40">
        <f>'[1]Summary'!U61</f>
        <v>61.8</v>
      </c>
      <c r="O61" s="42" t="str">
        <f>'[1]Summary'!V61</f>
        <v>only 5 Rapids fishers actve cutting</v>
      </c>
      <c r="P61" s="39">
        <f>'[1]Summary'!X61</f>
        <v>0</v>
      </c>
      <c r="Q61" s="134">
        <f>'[1]Summary'!Z61</f>
        <v>361.0041782891006</v>
      </c>
      <c r="R61" s="139">
        <f>'[1]Summary'!AK61</f>
        <v>4530.21407644483</v>
      </c>
      <c r="S61" s="35"/>
    </row>
    <row r="62" spans="1:19" s="36" customFormat="1" ht="12.75">
      <c r="A62" s="37" t="str">
        <f>'[1]Summary'!A62</f>
        <v>Fri</v>
      </c>
      <c r="B62" s="38">
        <f>'[1]Summary'!C62</f>
        <v>38940</v>
      </c>
      <c r="C62" s="37">
        <f>'[1]Summary'!D62</f>
        <v>0</v>
      </c>
      <c r="D62" s="37">
        <f>'[1]Summary'!E62</f>
        <v>0.9999884259259259</v>
      </c>
      <c r="E62" s="39">
        <f>'[1]Summary'!G62</f>
        <v>23.99972222222222</v>
      </c>
      <c r="F62" s="40">
        <f>'[1]Summary'!J62</f>
        <v>2</v>
      </c>
      <c r="G62" s="41">
        <f>'[1]Summary'!K62</f>
        <v>0</v>
      </c>
      <c r="H62" s="40">
        <f>'[1]Summary'!L62</f>
        <v>429</v>
      </c>
      <c r="I62" s="40">
        <f>'[1]Summary'!M62</f>
        <v>4</v>
      </c>
      <c r="J62" s="40">
        <f>'[1]Summary'!N62</f>
        <v>2</v>
      </c>
      <c r="K62" s="40">
        <f>'[1]Summary'!O62</f>
        <v>2</v>
      </c>
      <c r="L62" s="40">
        <f>'[1]Summary'!P62</f>
        <v>260</v>
      </c>
      <c r="M62" s="40">
        <f>'[1]Summary'!T62</f>
        <v>16.77777777777778</v>
      </c>
      <c r="N62" s="40">
        <f>'[1]Summary'!U62</f>
        <v>62.2</v>
      </c>
      <c r="O62" s="42" t="str">
        <f>'[1]Summary'!V62</f>
        <v>bad weather drying people food-better see sun soon</v>
      </c>
      <c r="P62" s="39">
        <f>'[1]Summary'!X62</f>
        <v>2.0000231484160698</v>
      </c>
      <c r="Q62" s="134">
        <f>'[1]Summary'!Z62</f>
        <v>429.004965335247</v>
      </c>
      <c r="R62" s="139">
        <f>'[1]Summary'!AK62</f>
        <v>5216.913651422354</v>
      </c>
      <c r="S62" s="35"/>
    </row>
    <row r="63" spans="1:19" s="36" customFormat="1" ht="12.75">
      <c r="A63" s="37" t="str">
        <f>'[1]Summary'!A63</f>
        <v>Sat</v>
      </c>
      <c r="B63" s="38">
        <f>'[1]Summary'!C63</f>
        <v>38941</v>
      </c>
      <c r="C63" s="37">
        <f>'[1]Summary'!D63</f>
        <v>0</v>
      </c>
      <c r="D63" s="37">
        <f>'[1]Summary'!E63</f>
        <v>0.9999884259259259</v>
      </c>
      <c r="E63" s="39">
        <f>'[1]Summary'!G63</f>
        <v>23.99972222222222</v>
      </c>
      <c r="F63" s="40">
        <f>'[1]Summary'!J63</f>
        <v>2</v>
      </c>
      <c r="G63" s="41">
        <f>'[1]Summary'!K63</f>
        <v>0</v>
      </c>
      <c r="H63" s="40">
        <f>'[1]Summary'!L63</f>
        <v>446</v>
      </c>
      <c r="I63" s="40">
        <f>'[1]Summary'!M63</f>
        <v>6</v>
      </c>
      <c r="J63" s="40">
        <f>'[1]Summary'!N63</f>
        <v>3</v>
      </c>
      <c r="K63" s="40">
        <f>'[1]Summary'!O63</f>
        <v>3</v>
      </c>
      <c r="L63" s="40">
        <f>'[1]Summary'!P63</f>
        <v>176</v>
      </c>
      <c r="M63" s="40">
        <f>'[1]Summary'!T63</f>
        <v>16.722222222222225</v>
      </c>
      <c r="N63" s="40">
        <f>'[1]Summary'!U63</f>
        <v>62.1</v>
      </c>
      <c r="O63" s="42" t="str">
        <f>'[1]Summary'!V63</f>
        <v>rain and chum steady and cisco down some</v>
      </c>
      <c r="P63" s="39">
        <f>'[1]Summary'!X63</f>
        <v>2.0000231484160698</v>
      </c>
      <c r="Q63" s="134">
        <f>'[1]Summary'!Z63</f>
        <v>446.0051620967836</v>
      </c>
      <c r="R63" s="139">
        <f>'[1]Summary'!AK63</f>
        <v>5340.984695845087</v>
      </c>
      <c r="S63" s="35"/>
    </row>
    <row r="64" spans="1:19" s="36" customFormat="1" ht="12.75">
      <c r="A64" s="37" t="str">
        <f>'[1]Summary'!A64</f>
        <v>Sun</v>
      </c>
      <c r="B64" s="38">
        <f>'[1]Summary'!C64</f>
        <v>38942</v>
      </c>
      <c r="C64" s="37">
        <f>'[1]Summary'!D64</f>
        <v>0</v>
      </c>
      <c r="D64" s="37">
        <f>'[1]Summary'!E64</f>
        <v>0.9999884259259259</v>
      </c>
      <c r="E64" s="39">
        <f>'[1]Summary'!G64</f>
        <v>23.99972222222222</v>
      </c>
      <c r="F64" s="40">
        <f>'[1]Summary'!J64</f>
        <v>1</v>
      </c>
      <c r="G64" s="41">
        <f>'[1]Summary'!K64</f>
        <v>0</v>
      </c>
      <c r="H64" s="40">
        <f>'[1]Summary'!L64</f>
        <v>455</v>
      </c>
      <c r="I64" s="40">
        <f>'[1]Summary'!M64</f>
        <v>6</v>
      </c>
      <c r="J64" s="40">
        <f>'[1]Summary'!N64</f>
        <v>1</v>
      </c>
      <c r="K64" s="40">
        <f>'[1]Summary'!O64</f>
        <v>15</v>
      </c>
      <c r="L64" s="40">
        <f>'[1]Summary'!P64</f>
        <v>118</v>
      </c>
      <c r="M64" s="40">
        <f>'[1]Summary'!T64</f>
        <v>16.500000000000004</v>
      </c>
      <c r="N64" s="40">
        <f>'[1]Summary'!U64</f>
        <v>61.7</v>
      </c>
      <c r="O64" s="42" t="str">
        <f>'[1]Summary'!V64</f>
        <v>rain but some clearing, only 5 households left fishing</v>
      </c>
      <c r="P64" s="39">
        <f>'[1]Summary'!X64</f>
        <v>1.0000115742080349</v>
      </c>
      <c r="Q64" s="134">
        <f>'[1]Summary'!Z64</f>
        <v>455.00526626465586</v>
      </c>
      <c r="R64" s="139">
        <f>'[1]Summary'!AK64</f>
        <v>5533.090236357041</v>
      </c>
      <c r="S64" s="35"/>
    </row>
    <row r="65" spans="1:19" s="36" customFormat="1" ht="12.75">
      <c r="A65" s="37" t="str">
        <f>'[1]Summary'!A65</f>
        <v>Mon</v>
      </c>
      <c r="B65" s="38">
        <f>'[1]Summary'!C65</f>
        <v>38943</v>
      </c>
      <c r="C65" s="37">
        <f>'[1]Summary'!D65</f>
        <v>0</v>
      </c>
      <c r="D65" s="37">
        <f>'[1]Summary'!E65</f>
        <v>0.9999884259259259</v>
      </c>
      <c r="E65" s="39">
        <f>'[1]Summary'!G65</f>
        <v>23.99972222222222</v>
      </c>
      <c r="F65" s="40">
        <f>'[1]Summary'!J65</f>
        <v>1</v>
      </c>
      <c r="G65" s="41">
        <f>'[1]Summary'!K65</f>
        <v>0</v>
      </c>
      <c r="H65" s="40">
        <f>'[1]Summary'!L65</f>
        <v>641</v>
      </c>
      <c r="I65" s="40">
        <f>'[1]Summary'!M65</f>
        <v>3</v>
      </c>
      <c r="J65" s="40">
        <f>'[1]Summary'!N65</f>
        <v>2</v>
      </c>
      <c r="K65" s="40">
        <f>'[1]Summary'!O65</f>
        <v>10</v>
      </c>
      <c r="L65" s="40">
        <f>'[1]Summary'!P65</f>
        <v>78</v>
      </c>
      <c r="M65" s="40">
        <f>'[1]Summary'!T65</f>
        <v>16.555555555555554</v>
      </c>
      <c r="N65" s="40">
        <f>'[1]Summary'!U65</f>
        <v>61.8</v>
      </c>
      <c r="O65" s="42" t="str">
        <f>'[1]Summary'!V65</f>
        <v>sunny day but closure, 2nd pulse comes</v>
      </c>
      <c r="P65" s="39">
        <f>'[1]Summary'!X65</f>
        <v>1.0000115742080349</v>
      </c>
      <c r="Q65" s="134">
        <f>'[1]Summary'!Z65</f>
        <v>641.0074190673504</v>
      </c>
      <c r="R65" s="139">
        <f>'[1]Summary'!AK65</f>
        <v>8043.953526318937</v>
      </c>
      <c r="S65" s="35"/>
    </row>
    <row r="66" spans="1:19" s="36" customFormat="1" ht="12.75">
      <c r="A66" s="37" t="str">
        <f>'[1]Summary'!A66</f>
        <v>Tue</v>
      </c>
      <c r="B66" s="38">
        <f>'[1]Summary'!C66</f>
        <v>38944</v>
      </c>
      <c r="C66" s="37">
        <f>'[1]Summary'!D66</f>
        <v>0</v>
      </c>
      <c r="D66" s="37">
        <f>'[1]Summary'!E66</f>
        <v>0.9999884259259259</v>
      </c>
      <c r="E66" s="39">
        <f>'[1]Summary'!G66</f>
        <v>23.37</v>
      </c>
      <c r="F66" s="40">
        <f>'[1]Summary'!J66</f>
        <v>3</v>
      </c>
      <c r="G66" s="41">
        <f>'[1]Summary'!K66</f>
        <v>1</v>
      </c>
      <c r="H66" s="40">
        <f>'[1]Summary'!L66</f>
        <v>674</v>
      </c>
      <c r="I66" s="40">
        <f>'[1]Summary'!M66</f>
        <v>4</v>
      </c>
      <c r="J66" s="40">
        <f>'[1]Summary'!N66</f>
        <v>3</v>
      </c>
      <c r="K66" s="40">
        <f>'[1]Summary'!O66</f>
        <v>4</v>
      </c>
      <c r="L66" s="40">
        <f>'[1]Summary'!P66</f>
        <v>71</v>
      </c>
      <c r="M66" s="40">
        <f>'[1]Summary'!T66</f>
        <v>16</v>
      </c>
      <c r="N66" s="40">
        <f>'[1]Summary'!U66</f>
        <v>60.8</v>
      </c>
      <c r="O66" s="42" t="str">
        <f>'[1]Summary'!V66</f>
        <v>1st chum commercial</v>
      </c>
      <c r="P66" s="39">
        <f>'[1]Summary'!X66</f>
        <v>3.0808729139922977</v>
      </c>
      <c r="Q66" s="134">
        <f>'[1]Summary'!Z66</f>
        <v>692.1694480102695</v>
      </c>
      <c r="R66" s="139">
        <f>'[1]Summary'!AK66</f>
        <v>8972.581558203867</v>
      </c>
      <c r="S66" s="35"/>
    </row>
    <row r="67" spans="1:19" s="36" customFormat="1" ht="12.75">
      <c r="A67" s="37" t="str">
        <f>'[1]Summary'!A67</f>
        <v>Wed</v>
      </c>
      <c r="B67" s="38">
        <f>'[1]Summary'!C67</f>
        <v>38945</v>
      </c>
      <c r="C67" s="37">
        <f>'[1]Summary'!D67</f>
        <v>0</v>
      </c>
      <c r="D67" s="37">
        <f>'[1]Summary'!E67</f>
        <v>0.9999884259259259</v>
      </c>
      <c r="E67" s="39">
        <f>'[1]Summary'!G67</f>
        <v>23.99972222222222</v>
      </c>
      <c r="F67" s="40">
        <f>'[1]Summary'!J67</f>
        <v>0</v>
      </c>
      <c r="G67" s="41">
        <f>'[1]Summary'!K67</f>
        <v>0</v>
      </c>
      <c r="H67" s="40">
        <f>'[1]Summary'!L67</f>
        <v>1092</v>
      </c>
      <c r="I67" s="40">
        <f>'[1]Summary'!M67</f>
        <v>3</v>
      </c>
      <c r="J67" s="40">
        <f>'[1]Summary'!N67</f>
        <v>2</v>
      </c>
      <c r="K67" s="40">
        <f>'[1]Summary'!O67</f>
        <v>5</v>
      </c>
      <c r="L67" s="40">
        <f>'[1]Summary'!P67</f>
        <v>30</v>
      </c>
      <c r="M67" s="40">
        <f>'[1]Summary'!T67</f>
        <v>16.222222222222225</v>
      </c>
      <c r="N67" s="40">
        <f>'[1]Summary'!U67</f>
        <v>61.2</v>
      </c>
      <c r="O67" s="42" t="str">
        <f>'[1]Summary'!V67</f>
        <v>Bill and Adam here, </v>
      </c>
      <c r="P67" s="39">
        <f>'[1]Summary'!X67</f>
        <v>0</v>
      </c>
      <c r="Q67" s="134">
        <f>'[1]Summary'!Z67</f>
        <v>1092.012639035174</v>
      </c>
      <c r="R67" s="139">
        <f>'[1]Summary'!AK67</f>
        <v>14892.840907975782</v>
      </c>
      <c r="S67" s="35"/>
    </row>
    <row r="68" spans="1:19" s="36" customFormat="1" ht="12.75">
      <c r="A68" s="37" t="str">
        <f>'[1]Summary'!A68</f>
        <v>Thu</v>
      </c>
      <c r="B68" s="38">
        <f>'[1]Summary'!C68</f>
        <v>38946</v>
      </c>
      <c r="C68" s="37">
        <f>'[1]Summary'!D68</f>
        <v>0</v>
      </c>
      <c r="D68" s="37">
        <f>'[1]Summary'!E68</f>
        <v>0.9999884259259259</v>
      </c>
      <c r="E68" s="39">
        <f>'[1]Summary'!G68</f>
        <v>23.99972222222222</v>
      </c>
      <c r="F68" s="40">
        <f>'[1]Summary'!J68</f>
        <v>2</v>
      </c>
      <c r="G68" s="41">
        <f>'[1]Summary'!K68</f>
        <v>0</v>
      </c>
      <c r="H68" s="40">
        <f>'[1]Summary'!L68</f>
        <v>1098</v>
      </c>
      <c r="I68" s="40">
        <f>'[1]Summary'!M68</f>
        <v>4</v>
      </c>
      <c r="J68" s="40">
        <f>'[1]Summary'!N68</f>
        <v>5</v>
      </c>
      <c r="K68" s="40">
        <f>'[1]Summary'!O68</f>
        <v>3</v>
      </c>
      <c r="L68" s="40">
        <f>'[1]Summary'!P68</f>
        <v>36</v>
      </c>
      <c r="M68" s="40">
        <f>'[1]Summary'!T68</f>
        <v>16.11111111111111</v>
      </c>
      <c r="N68" s="40">
        <f>'[1]Summary'!U68</f>
        <v>61</v>
      </c>
      <c r="O68" s="42" t="str">
        <f>'[1]Summary'!V68</f>
        <v>to Tanana for supplies, </v>
      </c>
      <c r="P68" s="39">
        <f>'[1]Summary'!X68</f>
        <v>2.0000231484160698</v>
      </c>
      <c r="Q68" s="134">
        <f>'[1]Summary'!Z68</f>
        <v>1098.0127084804221</v>
      </c>
      <c r="R68" s="139">
        <f>'[1]Summary'!AK68</f>
        <v>15513.190772647857</v>
      </c>
      <c r="S68" s="35"/>
    </row>
    <row r="69" spans="1:19" s="36" customFormat="1" ht="12.75">
      <c r="A69" s="37" t="str">
        <f>'[1]Summary'!A69</f>
        <v>Fri</v>
      </c>
      <c r="B69" s="38">
        <f>'[1]Summary'!C69</f>
        <v>38947</v>
      </c>
      <c r="C69" s="37">
        <f>'[1]Summary'!D69</f>
        <v>0</v>
      </c>
      <c r="D69" s="37">
        <f>'[1]Summary'!E69</f>
        <v>0.9999884259259259</v>
      </c>
      <c r="E69" s="39">
        <f>'[1]Summary'!G69</f>
        <v>23.99972222222222</v>
      </c>
      <c r="F69" s="40">
        <f>'[1]Summary'!J69</f>
        <v>0</v>
      </c>
      <c r="G69" s="41">
        <f>'[1]Summary'!K69</f>
        <v>0</v>
      </c>
      <c r="H69" s="40">
        <f>'[1]Summary'!L69</f>
        <v>1182</v>
      </c>
      <c r="I69" s="40">
        <f>'[1]Summary'!M69</f>
        <v>5</v>
      </c>
      <c r="J69" s="40">
        <f>'[1]Summary'!N69</f>
        <v>3</v>
      </c>
      <c r="K69" s="40">
        <f>'[1]Summary'!O69</f>
        <v>4</v>
      </c>
      <c r="L69" s="40">
        <f>'[1]Summary'!P69</f>
        <v>25</v>
      </c>
      <c r="M69" s="40">
        <f>'[1]Summary'!T69</f>
        <v>15.111111111111112</v>
      </c>
      <c r="N69" s="40">
        <f>'[1]Summary'!U69</f>
        <v>59.2</v>
      </c>
      <c r="O69" s="42" t="str">
        <f>'[1]Summary'!V69</f>
        <v>Rain, Rain, Rain, and more chum, water colder</v>
      </c>
      <c r="P69" s="39">
        <f>'[1]Summary'!X69</f>
        <v>0</v>
      </c>
      <c r="Q69" s="134">
        <f>'[1]Summary'!Z69</f>
        <v>1182.0136807138972</v>
      </c>
      <c r="R69" s="139">
        <f>'[1]Summary'!AK69</f>
        <v>16405.01262683908</v>
      </c>
      <c r="S69" s="35"/>
    </row>
    <row r="70" spans="1:19" s="36" customFormat="1" ht="12.75">
      <c r="A70" s="37" t="str">
        <f>'[1]Summary'!A70</f>
        <v>Sat</v>
      </c>
      <c r="B70" s="38">
        <f>'[1]Summary'!C70</f>
        <v>38948</v>
      </c>
      <c r="C70" s="37">
        <f>'[1]Summary'!D70</f>
        <v>0</v>
      </c>
      <c r="D70" s="37">
        <f>'[1]Summary'!E70</f>
        <v>0.9999884259259259</v>
      </c>
      <c r="E70" s="39">
        <f>'[1]Summary'!G70</f>
        <v>23.99972222222222</v>
      </c>
      <c r="F70" s="40">
        <f>'[1]Summary'!J70</f>
        <v>0</v>
      </c>
      <c r="G70" s="41">
        <f>'[1]Summary'!K70</f>
        <v>0</v>
      </c>
      <c r="H70" s="40">
        <f>'[1]Summary'!L70</f>
        <v>1603</v>
      </c>
      <c r="I70" s="40">
        <f>'[1]Summary'!M70</f>
        <v>5</v>
      </c>
      <c r="J70" s="40">
        <f>'[1]Summary'!N70</f>
        <v>2</v>
      </c>
      <c r="K70" s="40">
        <f>'[1]Summary'!O70</f>
        <v>2</v>
      </c>
      <c r="L70" s="40">
        <f>'[1]Summary'!P70</f>
        <v>35</v>
      </c>
      <c r="M70" s="40">
        <f>'[1]Summary'!T70</f>
        <v>15</v>
      </c>
      <c r="N70" s="40">
        <f>'[1]Summary'!U70</f>
        <v>59</v>
      </c>
      <c r="O70" s="42" t="str">
        <f>'[1]Summary'!V70</f>
        <v>Laurie and Adam by, big rain</v>
      </c>
      <c r="P70" s="39">
        <f>'[1]Summary'!X70</f>
        <v>0</v>
      </c>
      <c r="Q70" s="134">
        <f>'[1]Summary'!Z70</f>
        <v>1603.0185534554798</v>
      </c>
      <c r="R70" s="139">
        <f>'[1]Summary'!AK70</f>
        <v>20442.64487870395</v>
      </c>
      <c r="S70" s="35"/>
    </row>
    <row r="71" spans="1:19" s="36" customFormat="1" ht="12.75">
      <c r="A71" s="37" t="str">
        <f>'[1]Summary'!A71</f>
        <v>Sun</v>
      </c>
      <c r="B71" s="38">
        <f>'[1]Summary'!C71</f>
        <v>38949</v>
      </c>
      <c r="C71" s="37">
        <f>'[1]Summary'!D71</f>
        <v>0</v>
      </c>
      <c r="D71" s="37">
        <f>'[1]Summary'!E71</f>
        <v>0.9999884259259259</v>
      </c>
      <c r="E71" s="39">
        <f>'[1]Summary'!G71</f>
        <v>23.99972222222222</v>
      </c>
      <c r="F71" s="40">
        <f>'[1]Summary'!J71</f>
        <v>0</v>
      </c>
      <c r="G71" s="41">
        <f>'[1]Summary'!K71</f>
        <v>0</v>
      </c>
      <c r="H71" s="40">
        <f>'[1]Summary'!L71</f>
        <v>1417</v>
      </c>
      <c r="I71" s="40">
        <f>'[1]Summary'!M71</f>
        <v>8</v>
      </c>
      <c r="J71" s="40">
        <f>'[1]Summary'!N71</f>
        <v>0</v>
      </c>
      <c r="K71" s="40">
        <f>'[1]Summary'!O71</f>
        <v>2</v>
      </c>
      <c r="L71" s="40">
        <f>'[1]Summary'!P71</f>
        <v>31</v>
      </c>
      <c r="M71" s="40">
        <f>'[1]Summary'!T71</f>
        <v>13.88888888888889</v>
      </c>
      <c r="N71" s="40">
        <f>'[1]Summary'!U71</f>
        <v>57</v>
      </c>
      <c r="O71" s="42" t="str">
        <f>'[1]Summary'!V71</f>
        <v>Water temp falling, Water rising</v>
      </c>
      <c r="P71" s="39">
        <f>'[1]Summary'!X71</f>
        <v>0</v>
      </c>
      <c r="Q71" s="134">
        <f>'[1]Summary'!Z71</f>
        <v>1417.0164006527853</v>
      </c>
      <c r="R71" s="139">
        <f>'[1]Summary'!AK71</f>
        <v>16714.266864201356</v>
      </c>
      <c r="S71" s="35"/>
    </row>
    <row r="72" spans="1:19" s="36" customFormat="1" ht="12.75">
      <c r="A72" s="37" t="str">
        <f>'[1]Summary'!A72</f>
        <v>Mon</v>
      </c>
      <c r="B72" s="38">
        <f>'[1]Summary'!C72</f>
        <v>38950</v>
      </c>
      <c r="C72" s="37">
        <f>'[1]Summary'!D72</f>
        <v>0</v>
      </c>
      <c r="D72" s="37">
        <f>'[1]Summary'!E72</f>
        <v>0.9999884259259259</v>
      </c>
      <c r="E72" s="39">
        <f>'[1]Summary'!G72</f>
        <v>23.99972222222222</v>
      </c>
      <c r="F72" s="40">
        <f>'[1]Summary'!J72</f>
        <v>0</v>
      </c>
      <c r="G72" s="41">
        <f>'[1]Summary'!K72</f>
        <v>0</v>
      </c>
      <c r="H72" s="40">
        <f>'[1]Summary'!L72</f>
        <v>1397</v>
      </c>
      <c r="I72" s="40">
        <f>'[1]Summary'!M72</f>
        <v>15</v>
      </c>
      <c r="J72" s="40">
        <f>'[1]Summary'!N72</f>
        <v>0</v>
      </c>
      <c r="K72" s="40">
        <f>'[1]Summary'!O72</f>
        <v>0</v>
      </c>
      <c r="L72" s="40">
        <f>'[1]Summary'!P72</f>
        <v>39</v>
      </c>
      <c r="M72" s="40">
        <f>'[1]Summary'!T72</f>
        <v>14.055555555555555</v>
      </c>
      <c r="N72" s="40">
        <f>'[1]Summary'!U72</f>
        <v>57.3</v>
      </c>
      <c r="O72" s="42" t="str">
        <f>'[1]Summary'!V72</f>
        <v>cutting dry dog fish,  lesser nice flesh chum</v>
      </c>
      <c r="P72" s="39">
        <f>'[1]Summary'!X72</f>
        <v>0</v>
      </c>
      <c r="Q72" s="134">
        <f>'[1]Summary'!Z72</f>
        <v>1397.0161691686249</v>
      </c>
      <c r="R72" s="139">
        <f>'[1]Summary'!AK72</f>
        <v>15116.772192146029</v>
      </c>
      <c r="S72" s="35"/>
    </row>
    <row r="73" spans="1:19" s="36" customFormat="1" ht="12.75">
      <c r="A73" s="37" t="str">
        <f>'[1]Summary'!A73</f>
        <v>Tue</v>
      </c>
      <c r="B73" s="38">
        <f>'[1]Summary'!C73</f>
        <v>38951</v>
      </c>
      <c r="C73" s="37">
        <f>'[1]Summary'!D73</f>
        <v>0</v>
      </c>
      <c r="D73" s="37">
        <f>'[1]Summary'!E73</f>
        <v>0.9999884259259259</v>
      </c>
      <c r="E73" s="39">
        <f>'[1]Summary'!G73</f>
        <v>23.99972222222222</v>
      </c>
      <c r="F73" s="40">
        <f>'[1]Summary'!J73</f>
        <v>1</v>
      </c>
      <c r="G73" s="41">
        <f>'[1]Summary'!K73</f>
        <v>0</v>
      </c>
      <c r="H73" s="40">
        <f>'[1]Summary'!L73</f>
        <v>1668</v>
      </c>
      <c r="I73" s="40">
        <f>'[1]Summary'!M73</f>
        <v>24</v>
      </c>
      <c r="J73" s="40">
        <f>'[1]Summary'!N73</f>
        <v>2</v>
      </c>
      <c r="K73" s="40">
        <f>'[1]Summary'!O73</f>
        <v>1</v>
      </c>
      <c r="L73" s="40">
        <f>'[1]Summary'!P73</f>
        <v>28</v>
      </c>
      <c r="M73" s="40">
        <f>'[1]Summary'!T73</f>
        <v>12.333333333333336</v>
      </c>
      <c r="N73" s="40">
        <f>'[1]Summary'!U73</f>
        <v>54.2</v>
      </c>
      <c r="O73" s="42" t="str">
        <f>'[1]Summary'!V73</f>
        <v>Water really coming up and drift hitting wheel</v>
      </c>
      <c r="P73" s="39">
        <f>'[1]Summary'!X73</f>
        <v>1.0000115742080349</v>
      </c>
      <c r="Q73" s="134">
        <f>'[1]Summary'!Z73</f>
        <v>1668.019305779002</v>
      </c>
      <c r="R73" s="139">
        <f>'[1]Summary'!AK73</f>
        <v>15674.73153413976</v>
      </c>
      <c r="S73" s="35"/>
    </row>
    <row r="74" spans="1:19" s="36" customFormat="1" ht="12.75">
      <c r="A74" s="37" t="str">
        <f>'[1]Summary'!A74</f>
        <v>Wed</v>
      </c>
      <c r="B74" s="38">
        <f>'[1]Summary'!C74</f>
        <v>38952</v>
      </c>
      <c r="C74" s="37">
        <f>'[1]Summary'!D74</f>
        <v>0</v>
      </c>
      <c r="D74" s="37">
        <f>'[1]Summary'!E74</f>
        <v>0.9999884259259259</v>
      </c>
      <c r="E74" s="39">
        <f>'[1]Summary'!G74</f>
        <v>23.99972222222222</v>
      </c>
      <c r="F74" s="40">
        <f>'[1]Summary'!J74</f>
        <v>0</v>
      </c>
      <c r="G74" s="41">
        <f>'[1]Summary'!K74</f>
        <v>0</v>
      </c>
      <c r="H74" s="40">
        <f>'[1]Summary'!L74</f>
        <v>2361</v>
      </c>
      <c r="I74" s="40">
        <f>'[1]Summary'!M74</f>
        <v>37</v>
      </c>
      <c r="J74" s="40">
        <f>'[1]Summary'!N74</f>
        <v>1</v>
      </c>
      <c r="K74" s="40">
        <f>'[1]Summary'!O74</f>
        <v>3</v>
      </c>
      <c r="L74" s="40">
        <f>'[1]Summary'!P74</f>
        <v>38</v>
      </c>
      <c r="M74" s="40">
        <f>'[1]Summary'!T74</f>
        <v>11.38888888888889</v>
      </c>
      <c r="N74" s="40">
        <f>'[1]Summary'!U74</f>
        <v>52.5</v>
      </c>
      <c r="O74" s="42" t="str">
        <f>'[1]Summary'!V74</f>
        <v>water up 18",  chum catch up</v>
      </c>
      <c r="P74" s="39">
        <f>'[1]Summary'!X74</f>
        <v>0</v>
      </c>
      <c r="Q74" s="134">
        <f>'[1]Summary'!Z74</f>
        <v>2361.0273267051703</v>
      </c>
      <c r="R74" s="139">
        <f>'[1]Summary'!AK74</f>
        <v>17238.93132330237</v>
      </c>
      <c r="S74" s="35"/>
    </row>
    <row r="75" spans="1:19" s="36" customFormat="1" ht="12.75">
      <c r="A75" s="37" t="str">
        <f>'[1]Summary'!A75</f>
        <v>Thu</v>
      </c>
      <c r="B75" s="38">
        <f>'[1]Summary'!C75</f>
        <v>38953</v>
      </c>
      <c r="C75" s="37">
        <f>'[1]Summary'!D75</f>
        <v>0</v>
      </c>
      <c r="D75" s="37">
        <f>'[1]Summary'!E75</f>
        <v>0.9999884259259259</v>
      </c>
      <c r="E75" s="39">
        <f>'[1]Summary'!G75</f>
        <v>23.99972222222222</v>
      </c>
      <c r="F75" s="40">
        <f>'[1]Summary'!J75</f>
        <v>0</v>
      </c>
      <c r="G75" s="41">
        <f>'[1]Summary'!K75</f>
        <v>0</v>
      </c>
      <c r="H75" s="40">
        <f>'[1]Summary'!L75</f>
        <v>2571</v>
      </c>
      <c r="I75" s="40">
        <f>'[1]Summary'!M75</f>
        <v>78</v>
      </c>
      <c r="J75" s="40">
        <f>'[1]Summary'!N75</f>
        <v>1</v>
      </c>
      <c r="K75" s="40">
        <f>'[1]Summary'!O75</f>
        <v>2</v>
      </c>
      <c r="L75" s="40">
        <f>'[1]Summary'!P75</f>
        <v>68</v>
      </c>
      <c r="M75" s="40">
        <f>'[1]Summary'!T75</f>
        <v>12.5</v>
      </c>
      <c r="N75" s="40">
        <f>'[1]Summary'!U75</f>
        <v>54.5</v>
      </c>
      <c r="O75" s="42" t="str">
        <f>'[1]Summary'!V75</f>
        <v>water up 18",  Moving fish racks and cut spare pole</v>
      </c>
      <c r="P75" s="39">
        <f>'[1]Summary'!X75</f>
        <v>0</v>
      </c>
      <c r="Q75" s="134">
        <f>'[1]Summary'!Z75</f>
        <v>2571.0297572888576</v>
      </c>
      <c r="R75" s="139">
        <f>'[1]Summary'!AK75</f>
        <v>14366.68902417254</v>
      </c>
      <c r="S75" s="35"/>
    </row>
    <row r="76" spans="1:19" s="36" customFormat="1" ht="12.75">
      <c r="A76" s="37" t="str">
        <f>'[1]Summary'!A76</f>
        <v>Fri</v>
      </c>
      <c r="B76" s="38">
        <f>'[1]Summary'!C76</f>
        <v>38954</v>
      </c>
      <c r="C76" s="37">
        <f>'[1]Summary'!D76</f>
        <v>0</v>
      </c>
      <c r="D76" s="37">
        <f>'[1]Summary'!E76</f>
        <v>0.9999884259259259</v>
      </c>
      <c r="E76" s="39">
        <f>'[1]Summary'!G76</f>
        <v>23.99972222222222</v>
      </c>
      <c r="F76" s="40">
        <f>'[1]Summary'!J76</f>
        <v>2</v>
      </c>
      <c r="G76" s="41">
        <f>'[1]Summary'!K76</f>
        <v>0</v>
      </c>
      <c r="H76" s="40">
        <f>'[1]Summary'!L76</f>
        <v>2252</v>
      </c>
      <c r="I76" s="40">
        <f>'[1]Summary'!M76</f>
        <v>59</v>
      </c>
      <c r="J76" s="40">
        <f>'[1]Summary'!N76</f>
        <v>2</v>
      </c>
      <c r="K76" s="40">
        <f>'[1]Summary'!O76</f>
        <v>2</v>
      </c>
      <c r="L76" s="40">
        <f>'[1]Summary'!P76</f>
        <v>64</v>
      </c>
      <c r="M76" s="40">
        <f>'[1]Summary'!T76</f>
        <v>12.055555555555557</v>
      </c>
      <c r="N76" s="40">
        <f>'[1]Summary'!U76</f>
        <v>53.7</v>
      </c>
      <c r="O76" s="42" t="str">
        <f>'[1]Summary'!V76</f>
        <v>water up but slowing, chum down, sheefish running</v>
      </c>
      <c r="P76" s="39">
        <f>'[1]Summary'!X76</f>
        <v>2.0000231484160698</v>
      </c>
      <c r="Q76" s="134">
        <f>'[1]Summary'!Z76</f>
        <v>2252.0260651164945</v>
      </c>
      <c r="R76" s="139">
        <f>'[1]Summary'!AK76</f>
        <v>10371.389089588323</v>
      </c>
      <c r="S76" s="35"/>
    </row>
    <row r="77" spans="1:19" s="36" customFormat="1" ht="12.75">
      <c r="A77" s="37" t="str">
        <f>'[1]Summary'!A77</f>
        <v>Sat</v>
      </c>
      <c r="B77" s="38">
        <f>'[1]Summary'!C77</f>
        <v>38955</v>
      </c>
      <c r="C77" s="37">
        <f>'[1]Summary'!D77</f>
        <v>0</v>
      </c>
      <c r="D77" s="37">
        <f>'[1]Summary'!E77</f>
        <v>0.9999884259259259</v>
      </c>
      <c r="E77" s="39">
        <f>'[1]Summary'!G77</f>
        <v>23.99972222222222</v>
      </c>
      <c r="F77" s="40">
        <f>'[1]Summary'!J77</f>
        <v>0</v>
      </c>
      <c r="G77" s="41">
        <f>'[1]Summary'!K77</f>
        <v>0</v>
      </c>
      <c r="H77" s="40">
        <f>'[1]Summary'!L77</f>
        <v>1902</v>
      </c>
      <c r="I77" s="40">
        <f>'[1]Summary'!M77</f>
        <v>50</v>
      </c>
      <c r="J77" s="40">
        <f>'[1]Summary'!N77</f>
        <v>5</v>
      </c>
      <c r="K77" s="40">
        <f>'[1]Summary'!O77</f>
        <v>3</v>
      </c>
      <c r="L77" s="40">
        <f>'[1]Summary'!P77</f>
        <v>56</v>
      </c>
      <c r="M77" s="40">
        <f>'[1]Summary'!T77</f>
        <v>11.333333333333334</v>
      </c>
      <c r="N77" s="40">
        <f>'[1]Summary'!U77</f>
        <v>52.4</v>
      </c>
      <c r="O77" s="42" t="str">
        <f>'[1]Summary'!V77</f>
        <v>water up but cresting tomorrow supposidly</v>
      </c>
      <c r="P77" s="39">
        <f>'[1]Summary'!X77</f>
        <v>0</v>
      </c>
      <c r="Q77" s="134">
        <f>'[1]Summary'!Z77</f>
        <v>1902.0220141436823</v>
      </c>
      <c r="R77" s="139">
        <f>'[1]Summary'!AK77</f>
        <v>7840.412962980874</v>
      </c>
      <c r="S77" s="35"/>
    </row>
    <row r="78" spans="1:19" s="36" customFormat="1" ht="12.75">
      <c r="A78" s="37" t="str">
        <f>'[1]Summary'!A78</f>
        <v>Sun</v>
      </c>
      <c r="B78" s="38">
        <f>'[1]Summary'!C78</f>
        <v>38956</v>
      </c>
      <c r="C78" s="37">
        <f>'[1]Summary'!D78</f>
        <v>0</v>
      </c>
      <c r="D78" s="37">
        <f>'[1]Summary'!E78</f>
        <v>0.9999884259259259</v>
      </c>
      <c r="E78" s="39">
        <f>'[1]Summary'!G78</f>
        <v>23.99972222222222</v>
      </c>
      <c r="F78" s="40">
        <f>'[1]Summary'!J78</f>
        <v>0</v>
      </c>
      <c r="G78" s="41">
        <f>'[1]Summary'!K78</f>
        <v>0</v>
      </c>
      <c r="H78" s="40">
        <f>'[1]Summary'!L78</f>
        <v>1873</v>
      </c>
      <c r="I78" s="40">
        <f>'[1]Summary'!M78</f>
        <v>67</v>
      </c>
      <c r="J78" s="40">
        <f>'[1]Summary'!N78</f>
        <v>4</v>
      </c>
      <c r="K78" s="40">
        <f>'[1]Summary'!O78</f>
        <v>6</v>
      </c>
      <c r="L78" s="40">
        <f>'[1]Summary'!P78</f>
        <v>44</v>
      </c>
      <c r="M78" s="40">
        <f>'[1]Summary'!T78</f>
        <v>11.500000000000002</v>
      </c>
      <c r="N78" s="40">
        <f>'[1]Summary'!U78</f>
        <v>52.7</v>
      </c>
      <c r="O78" s="42" t="str">
        <f>'[1]Summary'!V78</f>
        <v>Water cresting, chum down, sheefish running good</v>
      </c>
      <c r="P78" s="39">
        <f>'[1]Summary'!X78</f>
        <v>0</v>
      </c>
      <c r="Q78" s="134">
        <f>'[1]Summary'!Z78</f>
        <v>1873.0216784916493</v>
      </c>
      <c r="R78" s="139">
        <f>'[1]Summary'!AK78</f>
        <v>7372.758455961302</v>
      </c>
      <c r="S78" s="35"/>
    </row>
    <row r="79" spans="1:19" s="36" customFormat="1" ht="12.75">
      <c r="A79" s="37" t="str">
        <f>'[1]Summary'!A79</f>
        <v>Mon</v>
      </c>
      <c r="B79" s="38">
        <f>'[1]Summary'!C79</f>
        <v>38957</v>
      </c>
      <c r="C79" s="37">
        <f>'[1]Summary'!D79</f>
        <v>0</v>
      </c>
      <c r="D79" s="37">
        <f>'[1]Summary'!E79</f>
        <v>0.9999884259259259</v>
      </c>
      <c r="E79" s="39">
        <f>'[1]Summary'!G79</f>
        <v>23.99972222222222</v>
      </c>
      <c r="F79" s="40">
        <f>'[1]Summary'!J79</f>
        <v>1</v>
      </c>
      <c r="G79" s="41">
        <f>'[1]Summary'!K79</f>
        <v>0</v>
      </c>
      <c r="H79" s="40">
        <f>'[1]Summary'!L79</f>
        <v>1805</v>
      </c>
      <c r="I79" s="40">
        <f>'[1]Summary'!M79</f>
        <v>89</v>
      </c>
      <c r="J79" s="40">
        <f>'[1]Summary'!N79</f>
        <v>4</v>
      </c>
      <c r="K79" s="40">
        <f>'[1]Summary'!O79</f>
        <v>1</v>
      </c>
      <c r="L79" s="40">
        <f>'[1]Summary'!P79</f>
        <v>38</v>
      </c>
      <c r="M79" s="40">
        <f>'[1]Summary'!T79</f>
        <v>11.500000000000002</v>
      </c>
      <c r="N79" s="40">
        <f>'[1]Summary'!U79</f>
        <v>52.7</v>
      </c>
      <c r="O79" s="42" t="str">
        <f>'[1]Summary'!V79</f>
        <v>Light sensors running capture, assessments run also</v>
      </c>
      <c r="P79" s="39">
        <f>'[1]Summary'!X79</f>
        <v>1.0000115742080349</v>
      </c>
      <c r="Q79" s="134">
        <f>'[1]Summary'!Z79</f>
        <v>1805.020891445503</v>
      </c>
      <c r="R79" s="139">
        <f>'[1]Summary'!AK79</f>
        <v>7213.499261610181</v>
      </c>
      <c r="S79" s="35"/>
    </row>
    <row r="80" spans="1:19" s="36" customFormat="1" ht="12.75">
      <c r="A80" s="37" t="str">
        <f>'[1]Summary'!A80</f>
        <v>Tue</v>
      </c>
      <c r="B80" s="38">
        <f>'[1]Summary'!C80</f>
        <v>38958</v>
      </c>
      <c r="C80" s="37">
        <f>'[1]Summary'!D80</f>
        <v>0</v>
      </c>
      <c r="D80" s="37">
        <f>'[1]Summary'!E80</f>
        <v>0.9999884259259259</v>
      </c>
      <c r="E80" s="39">
        <f>'[1]Summary'!G80</f>
        <v>23.99972222222222</v>
      </c>
      <c r="F80" s="40">
        <f>'[1]Summary'!J80</f>
        <v>0</v>
      </c>
      <c r="G80" s="41">
        <f>'[1]Summary'!K80</f>
        <v>0</v>
      </c>
      <c r="H80" s="40">
        <f>'[1]Summary'!L80</f>
        <v>1618</v>
      </c>
      <c r="I80" s="40">
        <f>'[1]Summary'!M80</f>
        <v>65</v>
      </c>
      <c r="J80" s="40">
        <f>'[1]Summary'!N80</f>
        <v>4</v>
      </c>
      <c r="K80" s="40">
        <f>'[1]Summary'!O80</f>
        <v>1</v>
      </c>
      <c r="L80" s="40">
        <f>'[1]Summary'!P80</f>
        <v>32</v>
      </c>
      <c r="M80" s="40">
        <f>'[1]Summary'!T80</f>
        <v>11.277777777777777</v>
      </c>
      <c r="N80" s="40">
        <f>'[1]Summary'!U80</f>
        <v>52.3</v>
      </c>
      <c r="O80" s="42" t="str">
        <f>'[1]Summary'!V80</f>
        <v>Dave and Randy (USFWS) here,  sensors good</v>
      </c>
      <c r="P80" s="39">
        <f>'[1]Summary'!X80</f>
        <v>0</v>
      </c>
      <c r="Q80" s="134">
        <f>'[1]Summary'!Z80</f>
        <v>1618.0187270686006</v>
      </c>
      <c r="R80" s="139">
        <f>'[1]Summary'!AK80</f>
        <v>6812.672520154255</v>
      </c>
      <c r="S80" s="35"/>
    </row>
    <row r="81" spans="1:19" s="36" customFormat="1" ht="12.75">
      <c r="A81" s="37" t="str">
        <f>'[1]Summary'!A81</f>
        <v>Wed</v>
      </c>
      <c r="B81" s="38">
        <f>'[1]Summary'!C81</f>
        <v>38959</v>
      </c>
      <c r="C81" s="37">
        <f>'[1]Summary'!D81</f>
        <v>0</v>
      </c>
      <c r="D81" s="37">
        <f>'[1]Summary'!E81</f>
        <v>0.9999884259259259</v>
      </c>
      <c r="E81" s="39">
        <f>'[1]Summary'!G81</f>
        <v>23.99972222222222</v>
      </c>
      <c r="F81" s="40">
        <f>'[1]Summary'!J81</f>
        <v>0</v>
      </c>
      <c r="G81" s="41">
        <f>'[1]Summary'!K81</f>
        <v>0</v>
      </c>
      <c r="H81" s="40">
        <f>'[1]Summary'!L81</f>
        <v>1317</v>
      </c>
      <c r="I81" s="40">
        <f>'[1]Summary'!M81</f>
        <v>80</v>
      </c>
      <c r="J81" s="40">
        <f>'[1]Summary'!N81</f>
        <v>8</v>
      </c>
      <c r="K81" s="40">
        <f>'[1]Summary'!O81</f>
        <v>1</v>
      </c>
      <c r="L81" s="40">
        <f>'[1]Summary'!P81</f>
        <v>20</v>
      </c>
      <c r="M81" s="40">
        <f>'[1]Summary'!T81</f>
        <v>11.333333333333334</v>
      </c>
      <c r="N81" s="40">
        <f>'[1]Summary'!U81</f>
        <v>52.4</v>
      </c>
      <c r="O81" s="42" t="str">
        <f>'[1]Summary'!V81</f>
        <v>Big sheefish day, Chums down, cisco down</v>
      </c>
      <c r="P81" s="39">
        <f>'[1]Summary'!X81</f>
        <v>0</v>
      </c>
      <c r="Q81" s="134">
        <f>'[1]Summary'!Z81</f>
        <v>1317.015243231982</v>
      </c>
      <c r="R81" s="139">
        <f>'[1]Summary'!AK81</f>
        <v>5995.052161771629</v>
      </c>
      <c r="S81" s="35"/>
    </row>
    <row r="82" spans="1:19" s="36" customFormat="1" ht="12.75">
      <c r="A82" s="37" t="str">
        <f>'[1]Summary'!A82</f>
        <v>Thu</v>
      </c>
      <c r="B82" s="38">
        <f>'[1]Summary'!C82</f>
        <v>38960</v>
      </c>
      <c r="C82" s="37">
        <f>'[1]Summary'!D82</f>
        <v>0</v>
      </c>
      <c r="D82" s="37">
        <f>'[1]Summary'!E82</f>
        <v>0.9999884259259259</v>
      </c>
      <c r="E82" s="39">
        <f>'[1]Summary'!G82</f>
        <v>23.99972222222222</v>
      </c>
      <c r="F82" s="40">
        <f>'[1]Summary'!J82</f>
        <v>0</v>
      </c>
      <c r="G82" s="41">
        <f>'[1]Summary'!K82</f>
        <v>0</v>
      </c>
      <c r="H82" s="40">
        <f>'[1]Summary'!L82</f>
        <v>1103</v>
      </c>
      <c r="I82" s="40">
        <f>'[1]Summary'!M82</f>
        <v>67</v>
      </c>
      <c r="J82" s="40">
        <f>'[1]Summary'!N82</f>
        <v>5</v>
      </c>
      <c r="K82" s="40">
        <f>'[1]Summary'!O82</f>
        <v>1</v>
      </c>
      <c r="L82" s="40">
        <f>'[1]Summary'!P82</f>
        <v>24</v>
      </c>
      <c r="M82" s="40">
        <f>'[1]Summary'!T82</f>
        <v>11.277777777777777</v>
      </c>
      <c r="N82" s="40">
        <f>'[1]Summary'!U82</f>
        <v>52.3</v>
      </c>
      <c r="O82" s="42" t="str">
        <f>'[1]Summary'!V82</f>
        <v>Chum continue down,</v>
      </c>
      <c r="P82" s="39">
        <f>'[1]Summary'!X82</f>
        <v>0</v>
      </c>
      <c r="Q82" s="134">
        <f>'[1]Summary'!Z82</f>
        <v>1103.0127663514625</v>
      </c>
      <c r="R82" s="139">
        <f>'[1]Summary'!AK82</f>
        <v>5498.749260712862</v>
      </c>
      <c r="S82" s="35"/>
    </row>
    <row r="83" spans="1:19" s="36" customFormat="1" ht="12.75">
      <c r="A83" s="37" t="str">
        <f>'[1]Summary'!A83</f>
        <v>Fri</v>
      </c>
      <c r="B83" s="38">
        <f>'[1]Summary'!C83</f>
        <v>38961</v>
      </c>
      <c r="C83" s="37">
        <f>'[1]Summary'!D83</f>
        <v>0</v>
      </c>
      <c r="D83" s="37">
        <f>'[1]Summary'!E83</f>
        <v>0.9999884259259259</v>
      </c>
      <c r="E83" s="39">
        <f>'[1]Summary'!G83</f>
        <v>23.99972222222222</v>
      </c>
      <c r="F83" s="40">
        <f>'[1]Summary'!J83</f>
        <v>0</v>
      </c>
      <c r="G83" s="41">
        <f>'[1]Summary'!K83</f>
        <v>0</v>
      </c>
      <c r="H83" s="40">
        <f>'[1]Summary'!L83</f>
        <v>1423</v>
      </c>
      <c r="I83" s="40">
        <f>'[1]Summary'!M83</f>
        <v>63</v>
      </c>
      <c r="J83" s="40">
        <f>'[1]Summary'!N83</f>
        <v>9</v>
      </c>
      <c r="K83" s="40">
        <f>'[1]Summary'!O83</f>
        <v>1</v>
      </c>
      <c r="L83" s="40">
        <f>'[1]Summary'!P83</f>
        <v>20</v>
      </c>
      <c r="M83" s="40">
        <f>'[1]Summary'!T83</f>
        <v>11.61111111111111</v>
      </c>
      <c r="N83" s="40">
        <f>'[1]Summary'!U83</f>
        <v>52.9</v>
      </c>
      <c r="O83" s="42" t="str">
        <f>'[1]Summary'!V83</f>
        <v>pulse three maybe starting, Dave+Randy left</v>
      </c>
      <c r="P83" s="39">
        <f>'[1]Summary'!X83</f>
        <v>0</v>
      </c>
      <c r="Q83" s="134">
        <f>'[1]Summary'!Z83</f>
        <v>1423.0164700980336</v>
      </c>
      <c r="R83" s="139">
        <f>'[1]Summary'!AK83</f>
        <v>7731.74893396811</v>
      </c>
      <c r="S83" s="35"/>
    </row>
    <row r="84" spans="1:19" s="36" customFormat="1" ht="12.75">
      <c r="A84" s="37" t="str">
        <f>'[1]Summary'!A84</f>
        <v>Sat</v>
      </c>
      <c r="B84" s="38">
        <f>'[1]Summary'!C84</f>
        <v>38962</v>
      </c>
      <c r="C84" s="37">
        <f>'[1]Summary'!D84</f>
        <v>0</v>
      </c>
      <c r="D84" s="37">
        <f>'[1]Summary'!E84</f>
        <v>0.9064004629629631</v>
      </c>
      <c r="E84" s="39">
        <f>'[1]Summary'!G84</f>
        <v>21.753611111111113</v>
      </c>
      <c r="F84" s="40">
        <f>'[1]Summary'!J84</f>
        <v>0</v>
      </c>
      <c r="G84" s="41">
        <f>'[1]Summary'!K84</f>
        <v>0</v>
      </c>
      <c r="H84" s="40">
        <f>'[1]Summary'!L84</f>
        <v>1366</v>
      </c>
      <c r="I84" s="40">
        <f>'[1]Summary'!M84</f>
        <v>77</v>
      </c>
      <c r="J84" s="40">
        <f>'[1]Summary'!N84</f>
        <v>7</v>
      </c>
      <c r="K84" s="40">
        <f>'[1]Summary'!O84</f>
        <v>2</v>
      </c>
      <c r="L84" s="40">
        <f>'[1]Summary'!P84</f>
        <v>6</v>
      </c>
      <c r="M84" s="40">
        <f>'[1]Summary'!T84</f>
        <v>11.222222222222225</v>
      </c>
      <c r="N84" s="40">
        <f>'[1]Summary'!U84</f>
        <v>52.2</v>
      </c>
      <c r="O84" s="42" t="str">
        <f>'[1]Summary'!V84</f>
        <v>Hunters moving downriver lately</v>
      </c>
      <c r="P84" s="39">
        <f>'[1]Summary'!X84</f>
        <v>0</v>
      </c>
      <c r="Q84" s="134">
        <f>'[1]Summary'!Z84</f>
        <v>1507.06013050196</v>
      </c>
      <c r="R84" s="139">
        <f>'[1]Summary'!AK84</f>
        <v>8997.184611118575</v>
      </c>
      <c r="S84" s="35"/>
    </row>
    <row r="85" spans="1:19" s="36" customFormat="1" ht="12.75">
      <c r="A85" s="37" t="str">
        <f>'[1]Summary'!A85</f>
        <v>Sun</v>
      </c>
      <c r="B85" s="38">
        <f>'[1]Summary'!C85</f>
        <v>38963</v>
      </c>
      <c r="C85" s="37">
        <f>'[1]Summary'!D85</f>
        <v>0.2604166666666667</v>
      </c>
      <c r="D85" s="37">
        <f>'[1]Summary'!E85</f>
        <v>0.9999884259259259</v>
      </c>
      <c r="E85" s="39">
        <f>'[1]Summary'!G85</f>
        <v>17.74972222222222</v>
      </c>
      <c r="F85" s="40">
        <f>'[1]Summary'!J85</f>
        <v>0</v>
      </c>
      <c r="G85" s="41">
        <f>'[1]Summary'!K85</f>
        <v>0</v>
      </c>
      <c r="H85" s="40">
        <f>'[1]Summary'!L85</f>
        <v>1195</v>
      </c>
      <c r="I85" s="40">
        <f>'[1]Summary'!M85</f>
        <v>37</v>
      </c>
      <c r="J85" s="40">
        <f>'[1]Summary'!N85</f>
        <v>6</v>
      </c>
      <c r="K85" s="40">
        <f>'[1]Summary'!O85</f>
        <v>0</v>
      </c>
      <c r="L85" s="40">
        <f>'[1]Summary'!P85</f>
        <v>5</v>
      </c>
      <c r="M85" s="40">
        <f>'[1]Summary'!T85</f>
        <v>11.222222222222225</v>
      </c>
      <c r="N85" s="40">
        <f>'[1]Summary'!U85</f>
        <v>52.2</v>
      </c>
      <c r="O85" s="42" t="str">
        <f>'[1]Summary'!V85</f>
        <v>Leaves getting yellow,  Chum up slowly</v>
      </c>
      <c r="P85" s="39">
        <f>'[1]Summary'!X85</f>
        <v>0</v>
      </c>
      <c r="Q85" s="134">
        <f>'[1]Summary'!Z85</f>
        <v>1615.799934271272</v>
      </c>
      <c r="R85" s="139">
        <f>'[1]Summary'!AK85</f>
        <v>10981.33837949213</v>
      </c>
      <c r="S85" s="35"/>
    </row>
    <row r="86" spans="1:19" s="36" customFormat="1" ht="12.75">
      <c r="A86" s="37" t="str">
        <f>'[1]Summary'!A86</f>
        <v>Mon</v>
      </c>
      <c r="B86" s="38">
        <f>'[1]Summary'!C86</f>
        <v>38964</v>
      </c>
      <c r="C86" s="37">
        <f>'[1]Summary'!D86</f>
        <v>0</v>
      </c>
      <c r="D86" s="37">
        <f>'[1]Summary'!E86</f>
        <v>0.9999884259259259</v>
      </c>
      <c r="E86" s="39">
        <f>'[1]Summary'!G86</f>
        <v>23.99972222222222</v>
      </c>
      <c r="F86" s="40">
        <f>'[1]Summary'!J86</f>
        <v>0</v>
      </c>
      <c r="G86" s="41">
        <f>'[1]Summary'!K86</f>
        <v>0</v>
      </c>
      <c r="H86" s="40">
        <f>'[1]Summary'!L86</f>
        <v>1777</v>
      </c>
      <c r="I86" s="40">
        <f>'[1]Summary'!M86</f>
        <v>60</v>
      </c>
      <c r="J86" s="40">
        <f>'[1]Summary'!N86</f>
        <v>2</v>
      </c>
      <c r="K86" s="40">
        <f>'[1]Summary'!O86</f>
        <v>0</v>
      </c>
      <c r="L86" s="40">
        <f>'[1]Summary'!P86</f>
        <v>15</v>
      </c>
      <c r="M86" s="40">
        <f>'[1]Summary'!T86</f>
        <v>11.333333333333334</v>
      </c>
      <c r="N86" s="40">
        <f>'[1]Summary'!U86</f>
        <v>52.4</v>
      </c>
      <c r="O86" s="42" t="str">
        <f>'[1]Summary'!V86</f>
        <v>Campbell  ran  approx. 100/hr, Cribbing starting CC</v>
      </c>
      <c r="P86" s="39">
        <f>'[1]Summary'!X86</f>
        <v>0</v>
      </c>
      <c r="Q86" s="134">
        <f>'[1]Summary'!Z86</f>
        <v>1777.0205673676778</v>
      </c>
      <c r="R86" s="139">
        <f>'[1]Summary'!AK86</f>
        <v>14158.97972567052</v>
      </c>
      <c r="S86" s="35"/>
    </row>
    <row r="87" spans="1:19" s="36" customFormat="1" ht="12.75">
      <c r="A87" s="37" t="str">
        <f>'[1]Summary'!A87</f>
        <v>Tue</v>
      </c>
      <c r="B87" s="38">
        <f>'[1]Summary'!C87</f>
        <v>38965</v>
      </c>
      <c r="C87" s="37">
        <f>'[1]Summary'!D87</f>
        <v>0</v>
      </c>
      <c r="D87" s="37">
        <f>'[1]Summary'!E87</f>
        <v>0.9999884259259259</v>
      </c>
      <c r="E87" s="39">
        <f>'[1]Summary'!G87</f>
        <v>22.49</v>
      </c>
      <c r="F87" s="40">
        <f>'[1]Summary'!J87</f>
        <v>0</v>
      </c>
      <c r="G87" s="41">
        <f>'[1]Summary'!K87</f>
        <v>0</v>
      </c>
      <c r="H87" s="40">
        <f>'[1]Summary'!L87</f>
        <v>1339</v>
      </c>
      <c r="I87" s="40">
        <f>'[1]Summary'!M87</f>
        <v>52</v>
      </c>
      <c r="J87" s="40">
        <f>'[1]Summary'!N87</f>
        <v>10</v>
      </c>
      <c r="K87" s="40">
        <f>'[1]Summary'!O87</f>
        <v>2</v>
      </c>
      <c r="L87" s="40">
        <f>'[1]Summary'!P87</f>
        <v>13</v>
      </c>
      <c r="M87" s="40">
        <f>'[1]Summary'!T87</f>
        <v>11.11111111111111</v>
      </c>
      <c r="N87" s="40">
        <f>'[1]Summary'!U87</f>
        <v>52</v>
      </c>
      <c r="O87" s="42" t="str">
        <f>'[1]Summary'!V87</f>
        <v>Down over 1 hour for repairs, all okay. Chum down</v>
      </c>
      <c r="P87" s="39">
        <f>'[1]Summary'!X87</f>
        <v>0</v>
      </c>
      <c r="Q87" s="134">
        <f>'[1]Summary'!Z87</f>
        <v>1428.9017341040465</v>
      </c>
      <c r="R87" s="139">
        <f>'[1]Summary'!AK87</f>
        <v>13268.999535349501</v>
      </c>
      <c r="S87" s="35"/>
    </row>
    <row r="88" spans="1:19" s="36" customFormat="1" ht="12.75">
      <c r="A88" s="37" t="str">
        <f>'[1]Summary'!A88</f>
        <v>Wed</v>
      </c>
      <c r="B88" s="38">
        <f>'[1]Summary'!C88</f>
        <v>38966</v>
      </c>
      <c r="C88" s="37">
        <f>'[1]Summary'!D88</f>
        <v>0</v>
      </c>
      <c r="D88" s="37">
        <f>'[1]Summary'!E88</f>
        <v>0.9999884259259259</v>
      </c>
      <c r="E88" s="39">
        <f>'[1]Summary'!G88</f>
        <v>23.99972222222222</v>
      </c>
      <c r="F88" s="40">
        <f>'[1]Summary'!J88</f>
        <v>0</v>
      </c>
      <c r="G88" s="41">
        <f>'[1]Summary'!K88</f>
        <v>0</v>
      </c>
      <c r="H88" s="40">
        <f>'[1]Summary'!L88</f>
        <v>1253</v>
      </c>
      <c r="I88" s="40">
        <f>'[1]Summary'!M88</f>
        <v>36</v>
      </c>
      <c r="J88" s="40">
        <f>'[1]Summary'!N88</f>
        <v>9</v>
      </c>
      <c r="K88" s="40">
        <f>'[1]Summary'!O88</f>
        <v>5</v>
      </c>
      <c r="L88" s="40">
        <f>'[1]Summary'!P88</f>
        <v>13</v>
      </c>
      <c r="M88" s="40">
        <f>'[1]Summary'!T88</f>
        <v>11.444444444444446</v>
      </c>
      <c r="N88" s="40">
        <f>'[1]Summary'!U88</f>
        <v>52.6</v>
      </c>
      <c r="O88" s="42" t="str">
        <f>'[1]Summary'!V88</f>
        <v>CC still cribbing, new video wheel out of water</v>
      </c>
      <c r="P88" s="39">
        <f>'[1]Summary'!X88</f>
        <v>0</v>
      </c>
      <c r="Q88" s="134">
        <f>'[1]Summary'!Z88</f>
        <v>1253.0145024826677</v>
      </c>
      <c r="R88" s="139">
        <f>'[1]Summary'!AK88</f>
        <v>13195.13323731516</v>
      </c>
      <c r="S88" s="35"/>
    </row>
    <row r="89" spans="1:19" s="36" customFormat="1" ht="12.75">
      <c r="A89" s="37" t="str">
        <f>'[1]Summary'!A89</f>
        <v>Thu</v>
      </c>
      <c r="B89" s="38">
        <f>'[1]Summary'!C89</f>
        <v>38967</v>
      </c>
      <c r="C89" s="37">
        <f>'[1]Summary'!D89</f>
        <v>0</v>
      </c>
      <c r="D89" s="37">
        <f>'[1]Summary'!E89</f>
        <v>0.9999884259259259</v>
      </c>
      <c r="E89" s="39">
        <f>'[1]Summary'!G89</f>
        <v>23.99972222222222</v>
      </c>
      <c r="F89" s="40">
        <f>'[1]Summary'!J89</f>
        <v>0</v>
      </c>
      <c r="G89" s="41">
        <f>'[1]Summary'!K89</f>
        <v>0</v>
      </c>
      <c r="H89" s="40">
        <f>'[1]Summary'!L89</f>
        <v>994</v>
      </c>
      <c r="I89" s="40">
        <f>'[1]Summary'!M89</f>
        <v>37</v>
      </c>
      <c r="J89" s="40">
        <f>'[1]Summary'!N89</f>
        <v>7</v>
      </c>
      <c r="K89" s="40">
        <f>'[1]Summary'!O89</f>
        <v>8</v>
      </c>
      <c r="L89" s="40">
        <f>'[1]Summary'!P89</f>
        <v>13</v>
      </c>
      <c r="M89" s="40">
        <f>'[1]Summary'!T89</f>
        <v>11.61111111111111</v>
      </c>
      <c r="N89" s="40">
        <f>'[1]Summary'!U89</f>
        <v>52.9</v>
      </c>
      <c r="O89" s="42" t="str">
        <f>'[1]Summary'!V89</f>
        <v>Mike, Adam, Laurie by, chum down</v>
      </c>
      <c r="P89" s="39">
        <f>'[1]Summary'!X89</f>
        <v>0</v>
      </c>
      <c r="Q89" s="134">
        <f>'[1]Summary'!Z89</f>
        <v>994.0115047627867</v>
      </c>
      <c r="R89" s="139">
        <f>'[1]Summary'!AK89</f>
        <v>10755.95673514184</v>
      </c>
      <c r="S89" s="35"/>
    </row>
    <row r="90" spans="1:19" s="36" customFormat="1" ht="12.75">
      <c r="A90" s="37" t="str">
        <f>'[1]Summary'!A90</f>
        <v>Fri</v>
      </c>
      <c r="B90" s="38">
        <f>'[1]Summary'!C90</f>
        <v>38968</v>
      </c>
      <c r="C90" s="37">
        <f>'[1]Summary'!D90</f>
        <v>0</v>
      </c>
      <c r="D90" s="37">
        <f>'[1]Summary'!E90</f>
        <v>0.9999884259259259</v>
      </c>
      <c r="E90" s="39">
        <f>'[1]Summary'!G90</f>
        <v>23.99972222222222</v>
      </c>
      <c r="F90" s="40">
        <f>'[1]Summary'!J90</f>
        <v>0</v>
      </c>
      <c r="G90" s="41">
        <f>'[1]Summary'!K90</f>
        <v>0</v>
      </c>
      <c r="H90" s="40">
        <f>'[1]Summary'!L90</f>
        <v>829</v>
      </c>
      <c r="I90" s="40">
        <f>'[1]Summary'!M90</f>
        <v>62</v>
      </c>
      <c r="J90" s="40">
        <f>'[1]Summary'!N90</f>
        <v>9</v>
      </c>
      <c r="K90" s="40">
        <f>'[1]Summary'!O90</f>
        <v>11</v>
      </c>
      <c r="L90" s="40">
        <f>'[1]Summary'!P90</f>
        <v>9</v>
      </c>
      <c r="M90" s="40">
        <f>'[1]Summary'!T90</f>
        <v>11.500000000000002</v>
      </c>
      <c r="N90" s="40">
        <f>'[1]Summary'!U90</f>
        <v>52.7</v>
      </c>
      <c r="O90" s="42" t="str">
        <f>'[1]Summary'!V90</f>
        <v>Broads and humpies definitely starting now</v>
      </c>
      <c r="P90" s="39">
        <f>'[1]Summary'!X90</f>
        <v>0</v>
      </c>
      <c r="Q90" s="134">
        <f>'[1]Summary'!Z90</f>
        <v>829.0095950184609</v>
      </c>
      <c r="R90" s="139">
        <f>'[1]Summary'!AK90</f>
        <v>9357.093109374768</v>
      </c>
      <c r="S90" s="35"/>
    </row>
    <row r="91" spans="1:19" s="36" customFormat="1" ht="12.75">
      <c r="A91" s="37" t="str">
        <f>'[1]Summary'!A91</f>
        <v>Sat</v>
      </c>
      <c r="B91" s="38">
        <f>'[1]Summary'!C91</f>
        <v>38969</v>
      </c>
      <c r="C91" s="37">
        <f>'[1]Summary'!D91</f>
        <v>0</v>
      </c>
      <c r="D91" s="37">
        <f>'[1]Summary'!E91</f>
        <v>0.9999884259259259</v>
      </c>
      <c r="E91" s="39">
        <f>'[1]Summary'!G91</f>
        <v>23.99972222222222</v>
      </c>
      <c r="F91" s="40">
        <f>'[1]Summary'!J91</f>
        <v>0</v>
      </c>
      <c r="G91" s="41">
        <f>'[1]Summary'!K91</f>
        <v>0</v>
      </c>
      <c r="H91" s="40">
        <f>'[1]Summary'!L91</f>
        <v>738</v>
      </c>
      <c r="I91" s="40">
        <f>'[1]Summary'!M91</f>
        <v>79</v>
      </c>
      <c r="J91" s="40">
        <f>'[1]Summary'!N91</f>
        <v>11</v>
      </c>
      <c r="K91" s="40">
        <f>'[1]Summary'!O91</f>
        <v>13</v>
      </c>
      <c r="L91" s="40">
        <f>'[1]Summary'!P91</f>
        <v>11</v>
      </c>
      <c r="M91" s="40">
        <f>'[1]Summary'!T91</f>
        <v>11.500000000000002</v>
      </c>
      <c r="N91" s="40">
        <f>'[1]Summary'!U91</f>
        <v>52.7</v>
      </c>
      <c r="O91" s="42" t="str">
        <f>'[1]Summary'!V91</f>
        <v>Log hit basket - broke front - no down time</v>
      </c>
      <c r="P91" s="39">
        <f>'[1]Summary'!X91</f>
        <v>0</v>
      </c>
      <c r="Q91" s="134">
        <f>'[1]Summary'!Z91</f>
        <v>738.0085417655297</v>
      </c>
      <c r="R91" s="139">
        <f>'[1]Summary'!AK91</f>
        <v>8576.354657887407</v>
      </c>
      <c r="S91" s="35"/>
    </row>
    <row r="92" spans="1:19" s="36" customFormat="1" ht="12.75">
      <c r="A92" s="37" t="str">
        <f>'[1]Summary'!A92</f>
        <v>Sun</v>
      </c>
      <c r="B92" s="38">
        <f>'[1]Summary'!C92</f>
        <v>38970</v>
      </c>
      <c r="C92" s="37">
        <f>'[1]Summary'!D92</f>
        <v>0</v>
      </c>
      <c r="D92" s="37">
        <f>'[1]Summary'!E92</f>
        <v>0.9999884259259259</v>
      </c>
      <c r="E92" s="39">
        <f>'[1]Summary'!G92</f>
        <v>23.99972222222222</v>
      </c>
      <c r="F92" s="40">
        <f>'[1]Summary'!J92</f>
        <v>0</v>
      </c>
      <c r="G92" s="41">
        <f>'[1]Summary'!K92</f>
        <v>0</v>
      </c>
      <c r="H92" s="40">
        <f>'[1]Summary'!L92</f>
        <v>826</v>
      </c>
      <c r="I92" s="40">
        <f>'[1]Summary'!M92</f>
        <v>58</v>
      </c>
      <c r="J92" s="40">
        <f>'[1]Summary'!N92</f>
        <v>5</v>
      </c>
      <c r="K92" s="40">
        <f>'[1]Summary'!O92</f>
        <v>10</v>
      </c>
      <c r="L92" s="40">
        <f>'[1]Summary'!P92</f>
        <v>7</v>
      </c>
      <c r="M92" s="40">
        <f>'[1]Summary'!T92</f>
        <v>11.333333333333334</v>
      </c>
      <c r="N92" s="40">
        <f>'[1]Summary'!U92</f>
        <v>52.4</v>
      </c>
      <c r="O92" s="42" t="str">
        <f>'[1]Summary'!V92</f>
        <v>Pulse 4 maybe, crib raft made</v>
      </c>
      <c r="P92" s="39">
        <f>'[1]Summary'!X92</f>
        <v>0</v>
      </c>
      <c r="Q92" s="134">
        <f>'[1]Summary'!Z92</f>
        <v>826.0095602958368</v>
      </c>
      <c r="R92" s="139">
        <f>'[1]Summary'!AK92</f>
        <v>10044.686890617397</v>
      </c>
      <c r="S92" s="35"/>
    </row>
    <row r="93" spans="1:19" s="36" customFormat="1" ht="12.75">
      <c r="A93" s="37" t="str">
        <f>'[1]Summary'!A93</f>
        <v>Mon</v>
      </c>
      <c r="B93" s="38">
        <f>'[1]Summary'!C93</f>
        <v>38971</v>
      </c>
      <c r="C93" s="37">
        <f>'[1]Summary'!D93</f>
        <v>0</v>
      </c>
      <c r="D93" s="37">
        <f>'[1]Summary'!E93</f>
        <v>0.9999884259259259</v>
      </c>
      <c r="E93" s="39">
        <f>'[1]Summary'!G93</f>
        <v>23.99972222222222</v>
      </c>
      <c r="F93" s="40">
        <f>'[1]Summary'!J93</f>
        <v>0</v>
      </c>
      <c r="G93" s="41">
        <f>'[1]Summary'!K93</f>
        <v>0</v>
      </c>
      <c r="H93" s="40">
        <f>'[1]Summary'!L93</f>
        <v>811</v>
      </c>
      <c r="I93" s="40">
        <f>'[1]Summary'!M93</f>
        <v>60</v>
      </c>
      <c r="J93" s="40">
        <f>'[1]Summary'!N93</f>
        <v>7</v>
      </c>
      <c r="K93" s="40">
        <f>'[1]Summary'!O93</f>
        <v>13</v>
      </c>
      <c r="L93" s="40">
        <f>'[1]Summary'!P93</f>
        <v>14</v>
      </c>
      <c r="M93" s="40">
        <f>'[1]Summary'!T93</f>
        <v>11.333333333333334</v>
      </c>
      <c r="N93" s="40">
        <f>'[1]Summary'!U93</f>
        <v>52.4</v>
      </c>
      <c r="O93" s="42" t="str">
        <f>'[1]Summary'!V93</f>
        <v>started cc wheel for crib, pulse 4?</v>
      </c>
      <c r="P93" s="39">
        <f>'[1]Summary'!X93</f>
        <v>0</v>
      </c>
      <c r="Q93" s="134">
        <f>'[1]Summary'!Z93</f>
        <v>811.0093866827162</v>
      </c>
      <c r="R93" s="139">
        <f>'[1]Summary'!AK93</f>
        <v>10513.1017952292</v>
      </c>
      <c r="S93" s="35"/>
    </row>
    <row r="94" spans="1:19" s="36" customFormat="1" ht="12.75">
      <c r="A94" s="37" t="str">
        <f>'[1]Summary'!A94</f>
        <v>Tue</v>
      </c>
      <c r="B94" s="38">
        <f>'[1]Summary'!C94</f>
        <v>38972</v>
      </c>
      <c r="C94" s="37">
        <f>'[1]Summary'!D94</f>
        <v>0</v>
      </c>
      <c r="D94" s="37">
        <f>'[1]Summary'!E94</f>
        <v>0.9999884259259259</v>
      </c>
      <c r="E94" s="39">
        <f>'[1]Summary'!G94</f>
        <v>23.99972222222222</v>
      </c>
      <c r="F94" s="40">
        <f>'[1]Summary'!J94</f>
        <v>0</v>
      </c>
      <c r="G94" s="41">
        <f>'[1]Summary'!K94</f>
        <v>0</v>
      </c>
      <c r="H94" s="40">
        <f>'[1]Summary'!L94</f>
        <v>919</v>
      </c>
      <c r="I94" s="40">
        <f>'[1]Summary'!M94</f>
        <v>71</v>
      </c>
      <c r="J94" s="40">
        <f>'[1]Summary'!N94</f>
        <v>10</v>
      </c>
      <c r="K94" s="40">
        <f>'[1]Summary'!O94</f>
        <v>12</v>
      </c>
      <c r="L94" s="40">
        <f>'[1]Summary'!P94</f>
        <v>12</v>
      </c>
      <c r="M94" s="40">
        <f>'[1]Summary'!T94</f>
        <v>11.500000000000002</v>
      </c>
      <c r="N94" s="40">
        <f>'[1]Summary'!U94</f>
        <v>52.7</v>
      </c>
      <c r="O94" s="42" t="str">
        <f>'[1]Summary'!V94</f>
        <v>CC wheel got I coho (4000 fish about),</v>
      </c>
      <c r="P94" s="39">
        <f>'[1]Summary'!X94</f>
        <v>0</v>
      </c>
      <c r="Q94" s="134">
        <f>'[1]Summary'!Z94</f>
        <v>919.010636697184</v>
      </c>
      <c r="R94" s="139">
        <f>'[1]Summary'!AK94</f>
        <v>12984.173333391058</v>
      </c>
      <c r="S94" s="35"/>
    </row>
    <row r="95" spans="1:19" s="36" customFormat="1" ht="12.75">
      <c r="A95" s="37" t="str">
        <f>'[1]Summary'!A95</f>
        <v>Wed</v>
      </c>
      <c r="B95" s="38">
        <f>'[1]Summary'!C95</f>
        <v>38973</v>
      </c>
      <c r="C95" s="37">
        <f>'[1]Summary'!D95</f>
        <v>0</v>
      </c>
      <c r="D95" s="37">
        <f>'[1]Summary'!E95</f>
        <v>0.9999884259259259</v>
      </c>
      <c r="E95" s="39">
        <f>'[1]Summary'!G95</f>
        <v>23.99972222222222</v>
      </c>
      <c r="F95" s="40">
        <f>'[1]Summary'!J95</f>
        <v>0</v>
      </c>
      <c r="G95" s="41">
        <f>'[1]Summary'!K95</f>
        <v>0</v>
      </c>
      <c r="H95" s="40">
        <f>'[1]Summary'!L95</f>
        <v>973</v>
      </c>
      <c r="I95" s="40">
        <f>'[1]Summary'!M95</f>
        <v>46</v>
      </c>
      <c r="J95" s="40">
        <f>'[1]Summary'!N95</f>
        <v>13</v>
      </c>
      <c r="K95" s="40">
        <f>'[1]Summary'!O95</f>
        <v>16</v>
      </c>
      <c r="L95" s="40">
        <f>'[1]Summary'!P95</f>
        <v>14</v>
      </c>
      <c r="M95" s="40">
        <f>'[1]Summary'!T95</f>
        <v>11.38888888888889</v>
      </c>
      <c r="N95" s="40">
        <f>'[1]Summary'!U95</f>
        <v>52.5</v>
      </c>
      <c r="O95" s="42" t="str">
        <f>'[1]Summary'!V95</f>
        <v>1st video coho, 4th pulse still building</v>
      </c>
      <c r="P95" s="39">
        <f>'[1]Summary'!X95</f>
        <v>0</v>
      </c>
      <c r="Q95" s="134">
        <f>'[1]Summary'!Z95</f>
        <v>973.0112617044178</v>
      </c>
      <c r="R95" s="139">
        <f>'[1]Summary'!AK95</f>
        <v>13998.831056338122</v>
      </c>
      <c r="S95" s="35"/>
    </row>
    <row r="96" spans="1:19" s="36" customFormat="1" ht="12.75">
      <c r="A96" s="37" t="str">
        <f>'[1]Summary'!A96</f>
        <v>Thu</v>
      </c>
      <c r="B96" s="38">
        <f>'[1]Summary'!C96</f>
        <v>38974</v>
      </c>
      <c r="C96" s="37">
        <f>'[1]Summary'!D96</f>
        <v>0</v>
      </c>
      <c r="D96" s="37">
        <f>'[1]Summary'!E96</f>
        <v>0.9999884259259259</v>
      </c>
      <c r="E96" s="39">
        <f>'[1]Summary'!G96</f>
        <v>23.99972222222222</v>
      </c>
      <c r="F96" s="40">
        <f>'[1]Summary'!J96</f>
        <v>0</v>
      </c>
      <c r="G96" s="41">
        <f>'[1]Summary'!K96</f>
        <v>0</v>
      </c>
      <c r="H96" s="40">
        <f>'[1]Summary'!L96</f>
        <v>645</v>
      </c>
      <c r="I96" s="40">
        <f>'[1]Summary'!M96</f>
        <v>58</v>
      </c>
      <c r="J96" s="40">
        <f>'[1]Summary'!N96</f>
        <v>11</v>
      </c>
      <c r="K96" s="40">
        <f>'[1]Summary'!O96</f>
        <v>20</v>
      </c>
      <c r="L96" s="40">
        <f>'[1]Summary'!P96</f>
        <v>13</v>
      </c>
      <c r="M96" s="40">
        <f>'[1]Summary'!T96</f>
        <v>10.999999999999998</v>
      </c>
      <c r="N96" s="40">
        <f>'[1]Summary'!U96</f>
        <v>51.8</v>
      </c>
      <c r="O96" s="42" t="str">
        <f>'[1]Summary'!V96</f>
        <v>Pulse 4 ending, fish slow this year- high water!</v>
      </c>
      <c r="P96" s="39">
        <f>'[1]Summary'!X96</f>
        <v>0</v>
      </c>
      <c r="Q96" s="134">
        <f>'[1]Summary'!Z96</f>
        <v>645.0074653641825</v>
      </c>
      <c r="R96" s="139">
        <f>'[1]Summary'!AK96</f>
        <v>8796.595591249432</v>
      </c>
      <c r="S96" s="35"/>
    </row>
    <row r="97" spans="1:19" s="36" customFormat="1" ht="12.75">
      <c r="A97" s="37" t="str">
        <f>'[1]Summary'!A97</f>
        <v>Fri</v>
      </c>
      <c r="B97" s="38">
        <f>'[1]Summary'!C97</f>
        <v>38975</v>
      </c>
      <c r="C97" s="37">
        <f>'[1]Summary'!D97</f>
        <v>0</v>
      </c>
      <c r="D97" s="37">
        <f>'[1]Summary'!E97</f>
        <v>0.9999884259259259</v>
      </c>
      <c r="E97" s="39">
        <f>'[1]Summary'!G97</f>
        <v>23.99972222222222</v>
      </c>
      <c r="F97" s="40">
        <f>'[1]Summary'!J97</f>
        <v>0</v>
      </c>
      <c r="G97" s="41">
        <f>'[1]Summary'!K97</f>
        <v>0</v>
      </c>
      <c r="H97" s="40">
        <f>'[1]Summary'!L97</f>
        <v>513</v>
      </c>
      <c r="I97" s="40">
        <f>'[1]Summary'!M97</f>
        <v>39</v>
      </c>
      <c r="J97" s="40">
        <f>'[1]Summary'!N97</f>
        <v>13</v>
      </c>
      <c r="K97" s="40">
        <f>'[1]Summary'!O97</f>
        <v>19</v>
      </c>
      <c r="L97" s="40">
        <f>'[1]Summary'!P97</f>
        <v>8</v>
      </c>
      <c r="M97" s="40">
        <f>'[1]Summary'!T97</f>
        <v>10.777777777777777</v>
      </c>
      <c r="N97" s="40">
        <f>'[1]Summary'!U97</f>
        <v>51.4</v>
      </c>
      <c r="O97" s="42" t="str">
        <f>'[1]Summary'!V97</f>
        <v>water temp falling slowly - finally, chum down</v>
      </c>
      <c r="P97" s="39">
        <f>'[1]Summary'!X97</f>
        <v>0</v>
      </c>
      <c r="Q97" s="134">
        <f>'[1]Summary'!Z97</f>
        <v>513.005937568722</v>
      </c>
      <c r="R97" s="139">
        <f>'[1]Summary'!AK97</f>
        <v>7661.237867139899</v>
      </c>
      <c r="S97" s="35"/>
    </row>
    <row r="98" spans="1:19" s="36" customFormat="1" ht="12.75">
      <c r="A98" s="37" t="str">
        <f>'[1]Summary'!A98</f>
        <v>Sat</v>
      </c>
      <c r="B98" s="38">
        <f>'[1]Summary'!C98</f>
        <v>38976</v>
      </c>
      <c r="C98" s="37">
        <f>'[1]Summary'!D98</f>
        <v>0</v>
      </c>
      <c r="D98" s="37">
        <f>'[1]Summary'!E98</f>
        <v>0.9999884259259259</v>
      </c>
      <c r="E98" s="39">
        <f>'[1]Summary'!G98</f>
        <v>23.99972222222222</v>
      </c>
      <c r="F98" s="40">
        <f>'[1]Summary'!J98</f>
        <v>0</v>
      </c>
      <c r="G98" s="41">
        <f>'[1]Summary'!K98</f>
        <v>0</v>
      </c>
      <c r="H98" s="40">
        <f>'[1]Summary'!L98</f>
        <v>463</v>
      </c>
      <c r="I98" s="40">
        <f>'[1]Summary'!M98</f>
        <v>52</v>
      </c>
      <c r="J98" s="40">
        <f>'[1]Summary'!N98</f>
        <v>23</v>
      </c>
      <c r="K98" s="40">
        <f>'[1]Summary'!O98</f>
        <v>17</v>
      </c>
      <c r="L98" s="40">
        <f>'[1]Summary'!P98</f>
        <v>10</v>
      </c>
      <c r="M98" s="40">
        <f>'[1]Summary'!T98</f>
        <v>10.666666666666668</v>
      </c>
      <c r="N98" s="40">
        <f>'[1]Summary'!U98</f>
        <v>51.2</v>
      </c>
      <c r="O98" s="42" t="str">
        <f>'[1]Summary'!V98</f>
        <v>downriver wheel 1 coho yesterday, water steady </v>
      </c>
      <c r="P98" s="39">
        <f>'[1]Summary'!X98</f>
        <v>0</v>
      </c>
      <c r="Q98" s="134">
        <f>'[1]Summary'!Z98</f>
        <v>463.0053588583201</v>
      </c>
      <c r="R98" s="139">
        <f>'[1]Summary'!AK98</f>
        <v>7640.630172280485</v>
      </c>
      <c r="S98" s="35"/>
    </row>
    <row r="99" spans="1:19" s="36" customFormat="1" ht="12.75">
      <c r="A99" s="37" t="str">
        <f>'[1]Summary'!A99</f>
        <v>Sun</v>
      </c>
      <c r="B99" s="38">
        <f>'[1]Summary'!C99</f>
        <v>38977</v>
      </c>
      <c r="C99" s="37">
        <f>'[1]Summary'!D99</f>
        <v>0</v>
      </c>
      <c r="D99" s="37">
        <f>'[1]Summary'!E99</f>
        <v>0.9999884259259259</v>
      </c>
      <c r="E99" s="39">
        <f>'[1]Summary'!G99</f>
        <v>23.99972222222222</v>
      </c>
      <c r="F99" s="40">
        <f>'[1]Summary'!J99</f>
        <v>0</v>
      </c>
      <c r="G99" s="41">
        <f>'[1]Summary'!K99</f>
        <v>0</v>
      </c>
      <c r="H99" s="40">
        <f>'[1]Summary'!L99</f>
        <v>408</v>
      </c>
      <c r="I99" s="40">
        <f>'[1]Summary'!M99</f>
        <v>35</v>
      </c>
      <c r="J99" s="40">
        <f>'[1]Summary'!N99</f>
        <v>18</v>
      </c>
      <c r="K99" s="40">
        <f>'[1]Summary'!O99</f>
        <v>13</v>
      </c>
      <c r="L99" s="40">
        <f>'[1]Summary'!P99</f>
        <v>6</v>
      </c>
      <c r="M99" s="40">
        <f>'[1]Summary'!T99</f>
        <v>10.666666666666668</v>
      </c>
      <c r="N99" s="40">
        <f>'[1]Summary'!U99</f>
        <v>51.2</v>
      </c>
      <c r="O99" s="42" t="str">
        <f>'[1]Summary'!V99</f>
        <v>broke main edge of basket on log - no down tied up</v>
      </c>
      <c r="P99" s="39">
        <f>'[1]Summary'!X99</f>
        <v>0</v>
      </c>
      <c r="Q99" s="134">
        <f>'[1]Summary'!Z99</f>
        <v>408.0047222768782</v>
      </c>
      <c r="R99" s="139">
        <f>'[1]Summary'!AK99</f>
        <v>7350.502929091941</v>
      </c>
      <c r="S99" s="35"/>
    </row>
    <row r="100" spans="1:19" s="36" customFormat="1" ht="12.75">
      <c r="A100" s="37" t="str">
        <f>'[1]Summary'!A100</f>
        <v>Mon</v>
      </c>
      <c r="B100" s="38">
        <f>'[1]Summary'!C100</f>
        <v>38978</v>
      </c>
      <c r="C100" s="37">
        <f>'[1]Summary'!D100</f>
        <v>0</v>
      </c>
      <c r="D100" s="37">
        <f>'[1]Summary'!E100</f>
        <v>0.9999884259259259</v>
      </c>
      <c r="E100" s="39">
        <f>'[1]Summary'!G100</f>
        <v>23.99972222222222</v>
      </c>
      <c r="F100" s="40">
        <f>'[1]Summary'!J100</f>
        <v>0</v>
      </c>
      <c r="G100" s="41">
        <f>'[1]Summary'!K100</f>
        <v>0</v>
      </c>
      <c r="H100" s="40">
        <f>'[1]Summary'!L100</f>
        <v>406</v>
      </c>
      <c r="I100" s="40">
        <f>'[1]Summary'!M100</f>
        <v>34</v>
      </c>
      <c r="J100" s="40">
        <f>'[1]Summary'!N100</f>
        <v>17</v>
      </c>
      <c r="K100" s="40">
        <f>'[1]Summary'!O100</f>
        <v>7</v>
      </c>
      <c r="L100" s="40">
        <f>'[1]Summary'!P100</f>
        <v>8</v>
      </c>
      <c r="M100" s="40">
        <f>'[1]Summary'!T100</f>
        <v>10.722222222222221</v>
      </c>
      <c r="N100" s="40">
        <f>'[1]Summary'!U100</f>
        <v>51.3</v>
      </c>
      <c r="O100" s="42" t="str">
        <f>'[1]Summary'!V100</f>
        <v>1 coho, water up a little,</v>
      </c>
      <c r="P100" s="39">
        <f>'[1]Summary'!X100</f>
        <v>0</v>
      </c>
      <c r="Q100" s="134">
        <f>'[1]Summary'!Z100</f>
        <v>406.00469912846216</v>
      </c>
      <c r="R100" s="139">
        <f>'[1]Summary'!AK100</f>
        <v>6699.991036600166</v>
      </c>
      <c r="S100" s="35"/>
    </row>
    <row r="101" spans="1:19" s="130" customFormat="1" ht="12.75">
      <c r="A101" s="122" t="str">
        <f>'[1]Summary'!A101</f>
        <v>Tue</v>
      </c>
      <c r="B101" s="123">
        <f>'[1]Summary'!C101</f>
        <v>38979</v>
      </c>
      <c r="C101" s="122">
        <f>'[1]Summary'!D101</f>
        <v>0</v>
      </c>
      <c r="D101" s="122">
        <f>'[1]Summary'!E101</f>
        <v>0.9999884259259259</v>
      </c>
      <c r="E101" s="124">
        <f>'[1]Summary'!G101</f>
        <v>23.99972222222222</v>
      </c>
      <c r="F101" s="125">
        <f>'[1]Summary'!J101</f>
        <v>0</v>
      </c>
      <c r="G101" s="126">
        <f>'[1]Summary'!K101</f>
        <v>0</v>
      </c>
      <c r="H101" s="125">
        <f>'[1]Summary'!L101</f>
        <v>368</v>
      </c>
      <c r="I101" s="125">
        <f>'[1]Summary'!M101</f>
        <v>38</v>
      </c>
      <c r="J101" s="125">
        <f>'[1]Summary'!N101</f>
        <v>12</v>
      </c>
      <c r="K101" s="125">
        <f>'[1]Summary'!O101</f>
        <v>13</v>
      </c>
      <c r="L101" s="125">
        <f>'[1]Summary'!P101</f>
        <v>9</v>
      </c>
      <c r="M101" s="125">
        <f>'[1]Summary'!T101</f>
        <v>10.777777777777777</v>
      </c>
      <c r="N101" s="125">
        <f>'[1]Summary'!U101</f>
        <v>51.4</v>
      </c>
      <c r="O101" s="127" t="str">
        <f>'[1]Summary'!V101</f>
        <v>ripped livebox off wheel - me, not a log - on pupose</v>
      </c>
      <c r="P101" s="124">
        <f>'[1]Summary'!X101</f>
        <v>0</v>
      </c>
      <c r="Q101" s="124">
        <f>'[1]Summary'!Z101</f>
        <v>368.0042593085568</v>
      </c>
      <c r="R101" s="128">
        <f>'[1]Summary'!AK101</f>
        <v>5107.482780606414</v>
      </c>
      <c r="S101" s="129"/>
    </row>
    <row r="102" ht="12.75">
      <c r="B102" s="34"/>
    </row>
    <row r="103" spans="1:17" ht="12.75">
      <c r="A103" s="16"/>
      <c r="B103" s="34"/>
      <c r="O103" s="12"/>
      <c r="P103" s="12"/>
      <c r="Q103" s="51"/>
    </row>
  </sheetData>
  <sheetProtection/>
  <mergeCells count="1">
    <mergeCell ref="M3:N3"/>
  </mergeCells>
  <printOptions gridLines="1" horizontalCentered="1" verticalCentered="1"/>
  <pageMargins left="0.51" right="0.46" top="0.27" bottom="0.26" header="0.27" footer="0.25"/>
  <pageSetup horizontalDpi="600" verticalDpi="600" orientation="landscape" scale="50"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30"/>
  <sheetViews>
    <sheetView tabSelected="1" workbookViewId="0" topLeftCell="A1">
      <selection activeCell="F31" sqref="F31"/>
    </sheetView>
  </sheetViews>
  <sheetFormatPr defaultColWidth="9.140625" defaultRowHeight="12.75"/>
  <sheetData>
    <row r="1" spans="1:16" ht="12.75">
      <c r="A1" s="152" t="s">
        <v>82</v>
      </c>
      <c r="B1" s="152"/>
      <c r="C1" s="152"/>
      <c r="D1" s="152"/>
      <c r="E1" s="152"/>
      <c r="F1" s="152"/>
      <c r="G1" s="152"/>
      <c r="H1" s="152"/>
      <c r="I1" s="152"/>
      <c r="J1" s="152"/>
      <c r="K1" s="152"/>
      <c r="L1" s="152"/>
      <c r="M1" s="152"/>
      <c r="N1" s="152"/>
      <c r="O1" s="152"/>
      <c r="P1" s="152"/>
    </row>
    <row r="2" spans="1:16" s="121" customFormat="1" ht="12.75">
      <c r="A2" s="152" t="s">
        <v>83</v>
      </c>
      <c r="B2" s="152"/>
      <c r="C2" s="152"/>
      <c r="D2" s="152"/>
      <c r="E2" s="152"/>
      <c r="F2" s="152"/>
      <c r="G2" s="152"/>
      <c r="H2" s="152"/>
      <c r="I2" s="152"/>
      <c r="J2" s="152"/>
      <c r="K2" s="152"/>
      <c r="L2" s="152"/>
      <c r="M2" s="152"/>
      <c r="N2" s="152"/>
      <c r="O2" s="152"/>
      <c r="P2" s="152"/>
    </row>
    <row r="3" spans="1:16" ht="12.75">
      <c r="A3" s="153"/>
      <c r="B3" s="153"/>
      <c r="C3" s="153"/>
      <c r="D3" s="153"/>
      <c r="E3" s="153"/>
      <c r="F3" s="153"/>
      <c r="G3" s="153"/>
      <c r="H3" s="153"/>
      <c r="I3" s="153"/>
      <c r="J3" s="153"/>
      <c r="K3" s="153"/>
      <c r="L3" s="153"/>
      <c r="M3" s="153"/>
      <c r="N3" s="153"/>
      <c r="O3" s="153"/>
      <c r="P3" s="153"/>
    </row>
    <row r="4" spans="1:16" ht="12.75">
      <c r="A4" s="153"/>
      <c r="B4" s="153"/>
      <c r="C4" s="153"/>
      <c r="D4" s="153"/>
      <c r="E4" s="153"/>
      <c r="F4" s="153"/>
      <c r="G4" s="153"/>
      <c r="H4" s="153"/>
      <c r="I4" s="153"/>
      <c r="J4" s="153"/>
      <c r="K4" s="153"/>
      <c r="L4" s="153"/>
      <c r="M4" s="153"/>
      <c r="N4" s="153"/>
      <c r="O4" s="153"/>
      <c r="P4" s="153"/>
    </row>
    <row r="5" spans="1:16" ht="12.75">
      <c r="A5" s="153"/>
      <c r="B5" s="153"/>
      <c r="C5" s="153"/>
      <c r="D5" s="153"/>
      <c r="E5" s="153"/>
      <c r="F5" s="153"/>
      <c r="G5" s="153"/>
      <c r="H5" s="153"/>
      <c r="I5" s="153"/>
      <c r="J5" s="153"/>
      <c r="K5" s="153"/>
      <c r="L5" s="153"/>
      <c r="M5" s="153"/>
      <c r="N5" s="153"/>
      <c r="O5" s="153"/>
      <c r="P5" s="153"/>
    </row>
    <row r="6" spans="1:16" ht="12.75">
      <c r="A6" s="153"/>
      <c r="B6" s="153"/>
      <c r="C6" s="153"/>
      <c r="D6" s="153"/>
      <c r="E6" s="153"/>
      <c r="F6" s="153"/>
      <c r="G6" s="153"/>
      <c r="H6" s="153"/>
      <c r="I6" s="153"/>
      <c r="J6" s="153"/>
      <c r="K6" s="153"/>
      <c r="L6" s="153"/>
      <c r="M6" s="153"/>
      <c r="N6" s="153"/>
      <c r="O6" s="153"/>
      <c r="P6" s="153"/>
    </row>
    <row r="7" spans="1:16" ht="12.75">
      <c r="A7" s="153"/>
      <c r="B7" s="153"/>
      <c r="C7" s="153"/>
      <c r="D7" s="153"/>
      <c r="E7" s="153"/>
      <c r="F7" s="153"/>
      <c r="G7" s="153"/>
      <c r="H7" s="153"/>
      <c r="I7" s="153"/>
      <c r="J7" s="153"/>
      <c r="K7" s="153"/>
      <c r="L7" s="153"/>
      <c r="M7" s="153"/>
      <c r="N7" s="153"/>
      <c r="O7" s="153"/>
      <c r="P7" s="153"/>
    </row>
    <row r="8" spans="1:16" ht="12.75">
      <c r="A8" s="153"/>
      <c r="B8" s="153"/>
      <c r="C8" s="153"/>
      <c r="D8" s="153"/>
      <c r="E8" s="153"/>
      <c r="F8" s="153"/>
      <c r="G8" s="153"/>
      <c r="H8" s="153"/>
      <c r="I8" s="153"/>
      <c r="J8" s="153"/>
      <c r="K8" s="153"/>
      <c r="L8" s="153"/>
      <c r="M8" s="153"/>
      <c r="N8" s="153"/>
      <c r="O8" s="153"/>
      <c r="P8" s="153"/>
    </row>
    <row r="9" spans="1:16" ht="12.75">
      <c r="A9" s="153"/>
      <c r="B9" s="153"/>
      <c r="C9" s="153"/>
      <c r="D9" s="153"/>
      <c r="E9" s="153"/>
      <c r="F9" s="153"/>
      <c r="G9" s="153"/>
      <c r="H9" s="153"/>
      <c r="I9" s="153"/>
      <c r="J9" s="153"/>
      <c r="K9" s="153"/>
      <c r="L9" s="153"/>
      <c r="M9" s="153"/>
      <c r="N9" s="153"/>
      <c r="O9" s="153"/>
      <c r="P9" s="153"/>
    </row>
    <row r="10" spans="1:16" ht="12.75">
      <c r="A10" s="153"/>
      <c r="B10" s="153"/>
      <c r="C10" s="153"/>
      <c r="D10" s="153"/>
      <c r="E10" s="153"/>
      <c r="F10" s="153"/>
      <c r="G10" s="153"/>
      <c r="H10" s="153"/>
      <c r="I10" s="153"/>
      <c r="J10" s="153"/>
      <c r="K10" s="153"/>
      <c r="L10" s="153"/>
      <c r="M10" s="153"/>
      <c r="N10" s="153"/>
      <c r="O10" s="153"/>
      <c r="P10" s="153"/>
    </row>
    <row r="11" spans="1:16" ht="12.75">
      <c r="A11" s="153"/>
      <c r="B11" s="153"/>
      <c r="C11" s="153"/>
      <c r="D11" s="153"/>
      <c r="E11" s="153"/>
      <c r="F11" s="153"/>
      <c r="G11" s="153"/>
      <c r="H11" s="153"/>
      <c r="I11" s="153"/>
      <c r="J11" s="153"/>
      <c r="K11" s="153"/>
      <c r="L11" s="153"/>
      <c r="M11" s="153"/>
      <c r="N11" s="153"/>
      <c r="O11" s="153"/>
      <c r="P11" s="153"/>
    </row>
    <row r="12" spans="1:16" ht="12.75">
      <c r="A12" s="153"/>
      <c r="B12" s="153"/>
      <c r="C12" s="153"/>
      <c r="D12" s="153"/>
      <c r="E12" s="153"/>
      <c r="F12" s="153"/>
      <c r="G12" s="153"/>
      <c r="H12" s="153"/>
      <c r="I12" s="153"/>
      <c r="J12" s="153"/>
      <c r="K12" s="153"/>
      <c r="L12" s="153"/>
      <c r="M12" s="153"/>
      <c r="N12" s="153"/>
      <c r="O12" s="153"/>
      <c r="P12" s="153"/>
    </row>
    <row r="13" spans="1:16" ht="12.75">
      <c r="A13" s="153"/>
      <c r="B13" s="153"/>
      <c r="C13" s="153"/>
      <c r="D13" s="153"/>
      <c r="E13" s="153"/>
      <c r="F13" s="153"/>
      <c r="G13" s="153"/>
      <c r="H13" s="153"/>
      <c r="I13" s="153"/>
      <c r="J13" s="153"/>
      <c r="K13" s="153"/>
      <c r="L13" s="153"/>
      <c r="M13" s="153"/>
      <c r="N13" s="153"/>
      <c r="O13" s="153"/>
      <c r="P13" s="153"/>
    </row>
    <row r="14" spans="1:16" ht="12.75">
      <c r="A14" s="153"/>
      <c r="B14" s="153"/>
      <c r="C14" s="153"/>
      <c r="D14" s="153"/>
      <c r="E14" s="153"/>
      <c r="F14" s="153"/>
      <c r="G14" s="153"/>
      <c r="H14" s="153"/>
      <c r="I14" s="153"/>
      <c r="J14" s="153"/>
      <c r="K14" s="153"/>
      <c r="L14" s="153"/>
      <c r="M14" s="153"/>
      <c r="N14" s="153"/>
      <c r="O14" s="153"/>
      <c r="P14" s="153"/>
    </row>
    <row r="15" spans="1:16" ht="12.75">
      <c r="A15" s="153"/>
      <c r="B15" s="153"/>
      <c r="C15" s="153"/>
      <c r="D15" s="153"/>
      <c r="E15" s="153"/>
      <c r="F15" s="153"/>
      <c r="G15" s="153"/>
      <c r="H15" s="153"/>
      <c r="I15" s="153"/>
      <c r="J15" s="153"/>
      <c r="K15" s="153"/>
      <c r="L15" s="153"/>
      <c r="M15" s="153"/>
      <c r="N15" s="153"/>
      <c r="O15" s="153"/>
      <c r="P15" s="153"/>
    </row>
    <row r="16" spans="1:16" ht="12.75">
      <c r="A16" s="153"/>
      <c r="B16" s="153"/>
      <c r="C16" s="153"/>
      <c r="D16" s="153"/>
      <c r="E16" s="153"/>
      <c r="F16" s="153"/>
      <c r="G16" s="153"/>
      <c r="H16" s="153"/>
      <c r="I16" s="153"/>
      <c r="J16" s="153"/>
      <c r="K16" s="153"/>
      <c r="L16" s="153"/>
      <c r="M16" s="153"/>
      <c r="N16" s="153"/>
      <c r="O16" s="153"/>
      <c r="P16" s="153"/>
    </row>
    <row r="17" spans="1:16" ht="12.75">
      <c r="A17" s="153"/>
      <c r="B17" s="153"/>
      <c r="C17" s="153"/>
      <c r="D17" s="153"/>
      <c r="E17" s="153"/>
      <c r="F17" s="153"/>
      <c r="G17" s="153"/>
      <c r="H17" s="153"/>
      <c r="I17" s="153"/>
      <c r="J17" s="153"/>
      <c r="K17" s="153"/>
      <c r="L17" s="153"/>
      <c r="M17" s="153"/>
      <c r="N17" s="153"/>
      <c r="O17" s="153"/>
      <c r="P17" s="153"/>
    </row>
    <row r="18" spans="1:16" ht="12.75">
      <c r="A18" s="153"/>
      <c r="B18" s="153"/>
      <c r="C18" s="153"/>
      <c r="D18" s="153"/>
      <c r="E18" s="153"/>
      <c r="F18" s="153"/>
      <c r="G18" s="153"/>
      <c r="H18" s="153"/>
      <c r="I18" s="153"/>
      <c r="J18" s="153"/>
      <c r="K18" s="153"/>
      <c r="L18" s="153"/>
      <c r="M18" s="153"/>
      <c r="N18" s="153"/>
      <c r="O18" s="153"/>
      <c r="P18" s="153"/>
    </row>
    <row r="19" spans="1:16" ht="12.75">
      <c r="A19" s="153"/>
      <c r="B19" s="153"/>
      <c r="C19" s="153"/>
      <c r="D19" s="153"/>
      <c r="E19" s="153"/>
      <c r="F19" s="153"/>
      <c r="G19" s="153"/>
      <c r="H19" s="153"/>
      <c r="I19" s="153"/>
      <c r="J19" s="153"/>
      <c r="K19" s="153"/>
      <c r="L19" s="153"/>
      <c r="M19" s="153"/>
      <c r="N19" s="153"/>
      <c r="O19" s="153"/>
      <c r="P19" s="153"/>
    </row>
    <row r="20" spans="1:16" ht="12.75">
      <c r="A20" s="153"/>
      <c r="B20" s="153"/>
      <c r="C20" s="153"/>
      <c r="D20" s="153"/>
      <c r="E20" s="153"/>
      <c r="F20" s="153"/>
      <c r="G20" s="153"/>
      <c r="H20" s="153"/>
      <c r="I20" s="153"/>
      <c r="J20" s="153"/>
      <c r="K20" s="153"/>
      <c r="L20" s="153"/>
      <c r="M20" s="153"/>
      <c r="N20" s="153"/>
      <c r="O20" s="153"/>
      <c r="P20" s="153"/>
    </row>
    <row r="21" spans="1:16" ht="12.75">
      <c r="A21" s="153"/>
      <c r="B21" s="153"/>
      <c r="C21" s="153"/>
      <c r="D21" s="153"/>
      <c r="E21" s="153"/>
      <c r="F21" s="153"/>
      <c r="G21" s="153"/>
      <c r="H21" s="153"/>
      <c r="I21" s="153"/>
      <c r="J21" s="153"/>
      <c r="K21" s="153"/>
      <c r="L21" s="153"/>
      <c r="M21" s="153"/>
      <c r="N21" s="153"/>
      <c r="O21" s="153"/>
      <c r="P21" s="153"/>
    </row>
    <row r="22" spans="1:16" ht="12.75">
      <c r="A22" s="153"/>
      <c r="B22" s="153"/>
      <c r="C22" s="153"/>
      <c r="D22" s="153"/>
      <c r="E22" s="153"/>
      <c r="F22" s="153"/>
      <c r="G22" s="153"/>
      <c r="H22" s="153"/>
      <c r="I22" s="153"/>
      <c r="J22" s="153"/>
      <c r="K22" s="153"/>
      <c r="L22" s="153"/>
      <c r="M22" s="153"/>
      <c r="N22" s="153"/>
      <c r="O22" s="153"/>
      <c r="P22" s="153"/>
    </row>
    <row r="23" spans="1:16" ht="12.75">
      <c r="A23" s="153"/>
      <c r="B23" s="153"/>
      <c r="C23" s="153"/>
      <c r="D23" s="153"/>
      <c r="E23" s="153"/>
      <c r="F23" s="153"/>
      <c r="G23" s="153"/>
      <c r="H23" s="153"/>
      <c r="I23" s="153"/>
      <c r="J23" s="153"/>
      <c r="K23" s="153"/>
      <c r="L23" s="153"/>
      <c r="M23" s="153"/>
      <c r="N23" s="153"/>
      <c r="O23" s="153"/>
      <c r="P23" s="153"/>
    </row>
    <row r="24" spans="1:16" ht="12.75">
      <c r="A24" s="153"/>
      <c r="B24" s="153"/>
      <c r="C24" s="153"/>
      <c r="D24" s="153"/>
      <c r="E24" s="153"/>
      <c r="F24" s="153"/>
      <c r="G24" s="153"/>
      <c r="H24" s="153"/>
      <c r="I24" s="153"/>
      <c r="J24" s="153"/>
      <c r="K24" s="153"/>
      <c r="L24" s="153"/>
      <c r="M24" s="153"/>
      <c r="N24" s="153"/>
      <c r="O24" s="153"/>
      <c r="P24" s="153"/>
    </row>
    <row r="25" spans="1:16" ht="12.75">
      <c r="A25" s="153"/>
      <c r="B25" s="153"/>
      <c r="C25" s="153"/>
      <c r="D25" s="153"/>
      <c r="E25" s="153"/>
      <c r="F25" s="153"/>
      <c r="G25" s="153"/>
      <c r="H25" s="153"/>
      <c r="I25" s="153"/>
      <c r="J25" s="153"/>
      <c r="K25" s="153"/>
      <c r="L25" s="153"/>
      <c r="M25" s="153"/>
      <c r="N25" s="153"/>
      <c r="O25" s="153"/>
      <c r="P25" s="153"/>
    </row>
    <row r="26" spans="1:16" ht="12.75">
      <c r="A26" s="153"/>
      <c r="B26" s="153"/>
      <c r="C26" s="153"/>
      <c r="D26" s="153"/>
      <c r="E26" s="153"/>
      <c r="F26" s="153"/>
      <c r="G26" s="153"/>
      <c r="H26" s="153"/>
      <c r="I26" s="153"/>
      <c r="J26" s="153"/>
      <c r="K26" s="153"/>
      <c r="L26" s="153"/>
      <c r="M26" s="153"/>
      <c r="N26" s="153"/>
      <c r="O26" s="153"/>
      <c r="P26" s="153"/>
    </row>
    <row r="27" spans="1:16" ht="12.75">
      <c r="A27" s="153"/>
      <c r="B27" s="153"/>
      <c r="C27" s="153"/>
      <c r="D27" s="153"/>
      <c r="E27" s="153"/>
      <c r="F27" s="153"/>
      <c r="G27" s="153"/>
      <c r="H27" s="153"/>
      <c r="I27" s="153"/>
      <c r="J27" s="153"/>
      <c r="K27" s="153"/>
      <c r="L27" s="153"/>
      <c r="M27" s="153"/>
      <c r="N27" s="153"/>
      <c r="O27" s="153"/>
      <c r="P27" s="153"/>
    </row>
    <row r="28" spans="1:16" ht="12.75">
      <c r="A28" s="153"/>
      <c r="B28" s="153"/>
      <c r="C28" s="153"/>
      <c r="D28" s="153"/>
      <c r="E28" s="153"/>
      <c r="F28" s="153"/>
      <c r="G28" s="153"/>
      <c r="H28" s="153"/>
      <c r="I28" s="153"/>
      <c r="J28" s="153"/>
      <c r="K28" s="153"/>
      <c r="L28" s="153"/>
      <c r="M28" s="153"/>
      <c r="N28" s="153"/>
      <c r="O28" s="153"/>
      <c r="P28" s="153"/>
    </row>
    <row r="29" spans="1:16" ht="12" customHeight="1">
      <c r="A29" s="153"/>
      <c r="B29" s="153"/>
      <c r="C29" s="153"/>
      <c r="D29" s="153"/>
      <c r="E29" s="153"/>
      <c r="F29" s="153"/>
      <c r="G29" s="153"/>
      <c r="H29" s="153"/>
      <c r="I29" s="153"/>
      <c r="J29" s="153"/>
      <c r="K29" s="153"/>
      <c r="L29" s="153"/>
      <c r="M29" s="153"/>
      <c r="N29" s="153"/>
      <c r="O29" s="153"/>
      <c r="P29" s="153"/>
    </row>
    <row r="30" ht="12.75">
      <c r="G30" t="s">
        <v>64</v>
      </c>
    </row>
  </sheetData>
  <mergeCells count="3">
    <mergeCell ref="A2:P2"/>
    <mergeCell ref="A1:P1"/>
    <mergeCell ref="A3:P29"/>
  </mergeCells>
  <printOptions/>
  <pageMargins left="0.51" right="0.5" top="1" bottom="1" header="0.5" footer="0.5"/>
  <pageSetup fitToHeight="1" fitToWidth="1" horizontalDpi="600" verticalDpi="600" orientation="landscape" scale="94" r:id="rId2"/>
  <drawing r:id="rId1"/>
</worksheet>
</file>

<file path=xl/worksheets/sheet3.xml><?xml version="1.0" encoding="utf-8"?>
<worksheet xmlns="http://schemas.openxmlformats.org/spreadsheetml/2006/main" xmlns:r="http://schemas.openxmlformats.org/officeDocument/2006/relationships">
  <dimension ref="A1:AK807"/>
  <sheetViews>
    <sheetView zoomScaleSheetLayoutView="100" workbookViewId="0" topLeftCell="A1">
      <pane ySplit="6" topLeftCell="BM7" activePane="bottomLeft" state="frozen"/>
      <selection pane="topLeft" activeCell="A1" sqref="A1"/>
      <selection pane="bottomLeft" activeCell="S68" sqref="S68"/>
    </sheetView>
  </sheetViews>
  <sheetFormatPr defaultColWidth="9.140625" defaultRowHeight="12.75"/>
  <cols>
    <col min="1" max="1" width="6.00390625" style="49" customWidth="1"/>
    <col min="2" max="2" width="6.00390625" style="88" customWidth="1"/>
    <col min="3" max="3" width="6.00390625" style="49" customWidth="1"/>
    <col min="4" max="4" width="6.421875" style="49" customWidth="1"/>
    <col min="5" max="5" width="6.421875" style="89" customWidth="1"/>
    <col min="6" max="6" width="6.00390625" style="49" customWidth="1"/>
    <col min="7" max="8" width="7.00390625" style="46" customWidth="1"/>
    <col min="9" max="9" width="4.28125" style="49" customWidth="1"/>
    <col min="10" max="10" width="6.140625" style="49" customWidth="1"/>
    <col min="11" max="14" width="5.7109375" style="49" customWidth="1"/>
    <col min="15" max="15" width="5.7109375" style="46" customWidth="1"/>
    <col min="16" max="16" width="6.421875" style="49" customWidth="1"/>
    <col min="17" max="17" width="6.421875" style="87" customWidth="1"/>
    <col min="18" max="16384" width="8.8515625" style="0" customWidth="1"/>
  </cols>
  <sheetData>
    <row r="1" spans="1:19" ht="15" customHeight="1">
      <c r="A1" s="57" t="s">
        <v>69</v>
      </c>
      <c r="B1" s="57"/>
      <c r="C1" s="57"/>
      <c r="D1" s="57"/>
      <c r="E1" s="57"/>
      <c r="F1" s="57"/>
      <c r="G1" s="57"/>
      <c r="H1" s="57"/>
      <c r="I1" s="57"/>
      <c r="J1" s="57"/>
      <c r="K1" s="57"/>
      <c r="L1" s="57"/>
      <c r="M1" s="57"/>
      <c r="N1" s="57"/>
      <c r="O1" s="57"/>
      <c r="P1" s="57"/>
      <c r="Q1" s="57"/>
      <c r="R1" s="57"/>
      <c r="S1" s="57"/>
    </row>
    <row r="2" spans="1:17" ht="15.75">
      <c r="A2" s="58" t="s">
        <v>30</v>
      </c>
      <c r="B2" s="59"/>
      <c r="C2" s="58"/>
      <c r="D2" s="58"/>
      <c r="E2" s="60"/>
      <c r="F2" s="58"/>
      <c r="G2" s="58"/>
      <c r="H2" s="58"/>
      <c r="I2" s="58"/>
      <c r="J2" s="58"/>
      <c r="K2" s="58"/>
      <c r="L2" s="58"/>
      <c r="M2" s="58"/>
      <c r="N2" s="58"/>
      <c r="O2" s="58"/>
      <c r="P2" s="58"/>
      <c r="Q2" s="58"/>
    </row>
    <row r="3" spans="1:17" ht="12.75">
      <c r="A3" s="157" t="s">
        <v>96</v>
      </c>
      <c r="B3" s="158"/>
      <c r="C3" s="158"/>
      <c r="D3" s="158"/>
      <c r="E3" s="158"/>
      <c r="F3" s="158"/>
      <c r="G3" s="158"/>
      <c r="H3" s="158"/>
      <c r="I3" s="158"/>
      <c r="J3" s="158"/>
      <c r="K3" s="158"/>
      <c r="L3" s="154" t="s">
        <v>70</v>
      </c>
      <c r="M3" s="154"/>
      <c r="N3" s="154"/>
      <c r="O3" s="154"/>
      <c r="P3" s="154"/>
      <c r="Q3" s="154"/>
    </row>
    <row r="4" spans="1:17" ht="12.75">
      <c r="A4" s="159"/>
      <c r="B4" s="160"/>
      <c r="C4" s="160"/>
      <c r="D4" s="160"/>
      <c r="E4" s="160"/>
      <c r="F4" s="160"/>
      <c r="G4" s="160"/>
      <c r="H4" s="160"/>
      <c r="I4" s="160"/>
      <c r="J4" s="160"/>
      <c r="K4" s="160"/>
      <c r="L4" s="154" t="s">
        <v>31</v>
      </c>
      <c r="M4" s="154"/>
      <c r="N4" s="154"/>
      <c r="O4" s="154"/>
      <c r="P4" s="154"/>
      <c r="Q4" s="154"/>
    </row>
    <row r="5" spans="1:17" ht="12.75">
      <c r="A5" s="44" t="s">
        <v>32</v>
      </c>
      <c r="B5" s="52" t="s">
        <v>33</v>
      </c>
      <c r="C5" s="44" t="s">
        <v>65</v>
      </c>
      <c r="D5" s="44" t="s">
        <v>34</v>
      </c>
      <c r="E5" s="53" t="s">
        <v>35</v>
      </c>
      <c r="F5" s="44" t="s">
        <v>36</v>
      </c>
      <c r="G5" s="44" t="s">
        <v>37</v>
      </c>
      <c r="H5" s="44" t="s">
        <v>38</v>
      </c>
      <c r="I5" s="44" t="s">
        <v>39</v>
      </c>
      <c r="J5" s="44" t="s">
        <v>40</v>
      </c>
      <c r="K5" s="44" t="s">
        <v>41</v>
      </c>
      <c r="L5" s="44" t="s">
        <v>42</v>
      </c>
      <c r="M5" s="44" t="s">
        <v>43</v>
      </c>
      <c r="N5" s="45" t="s">
        <v>44</v>
      </c>
      <c r="O5" s="44" t="s">
        <v>45</v>
      </c>
      <c r="P5" s="44" t="s">
        <v>46</v>
      </c>
      <c r="Q5" s="44" t="s">
        <v>66</v>
      </c>
    </row>
    <row r="6" spans="1:17" ht="12.75">
      <c r="A6" s="46"/>
      <c r="B6" s="47"/>
      <c r="C6" s="48"/>
      <c r="D6" s="46"/>
      <c r="E6" s="54" t="s">
        <v>47</v>
      </c>
      <c r="F6" s="49" t="s">
        <v>48</v>
      </c>
      <c r="G6" s="46" t="s">
        <v>49</v>
      </c>
      <c r="H6" s="46" t="s">
        <v>49</v>
      </c>
      <c r="I6" s="50" t="s">
        <v>57</v>
      </c>
      <c r="J6" s="155" t="s">
        <v>67</v>
      </c>
      <c r="K6" s="156"/>
      <c r="L6" s="55" t="s">
        <v>58</v>
      </c>
      <c r="M6" s="55"/>
      <c r="N6" s="55"/>
      <c r="O6" s="55"/>
      <c r="P6" s="46"/>
      <c r="Q6" s="56" t="s">
        <v>68</v>
      </c>
    </row>
    <row r="7" spans="1:17" s="36" customFormat="1" ht="13.5" customHeight="1">
      <c r="A7" s="61" t="s">
        <v>50</v>
      </c>
      <c r="B7" s="62">
        <v>38891</v>
      </c>
      <c r="C7" s="63" t="s">
        <v>59</v>
      </c>
      <c r="D7" s="61" t="s">
        <v>6</v>
      </c>
      <c r="E7" s="64">
        <v>1</v>
      </c>
      <c r="F7" s="61">
        <v>32</v>
      </c>
      <c r="G7" s="61">
        <v>99</v>
      </c>
      <c r="H7" s="61">
        <v>58</v>
      </c>
      <c r="I7" s="61" t="s">
        <v>51</v>
      </c>
      <c r="J7" s="61" t="s">
        <v>71</v>
      </c>
      <c r="K7" s="61" t="s">
        <v>71</v>
      </c>
      <c r="L7" s="61" t="s">
        <v>52</v>
      </c>
      <c r="M7" s="61">
        <v>0</v>
      </c>
      <c r="N7" s="61" t="s">
        <v>52</v>
      </c>
      <c r="O7" s="61" t="s">
        <v>52</v>
      </c>
      <c r="P7" s="61" t="s">
        <v>52</v>
      </c>
      <c r="Q7" s="61" t="s">
        <v>72</v>
      </c>
    </row>
    <row r="8" spans="1:17" s="36" customFormat="1" ht="13.5" customHeight="1">
      <c r="A8" s="61" t="s">
        <v>50</v>
      </c>
      <c r="B8" s="62">
        <v>38891</v>
      </c>
      <c r="C8" s="63" t="s">
        <v>59</v>
      </c>
      <c r="D8" s="61" t="s">
        <v>6</v>
      </c>
      <c r="E8" s="64">
        <v>2</v>
      </c>
      <c r="F8" s="61">
        <v>15</v>
      </c>
      <c r="G8" s="61">
        <v>76</v>
      </c>
      <c r="H8" s="61">
        <v>45</v>
      </c>
      <c r="I8" s="61" t="s">
        <v>53</v>
      </c>
      <c r="J8" s="61" t="s">
        <v>71</v>
      </c>
      <c r="K8" s="61" t="s">
        <v>71</v>
      </c>
      <c r="L8" s="61" t="s">
        <v>52</v>
      </c>
      <c r="M8" s="61">
        <v>0</v>
      </c>
      <c r="N8" s="61" t="s">
        <v>52</v>
      </c>
      <c r="O8" s="61" t="s">
        <v>52</v>
      </c>
      <c r="P8" s="61" t="s">
        <v>52</v>
      </c>
      <c r="Q8" s="61" t="s">
        <v>72</v>
      </c>
    </row>
    <row r="9" spans="1:17" s="36" customFormat="1" ht="13.5" customHeight="1">
      <c r="A9" s="61" t="s">
        <v>50</v>
      </c>
      <c r="B9" s="62">
        <v>38891</v>
      </c>
      <c r="C9" s="63" t="s">
        <v>59</v>
      </c>
      <c r="D9" s="61" t="s">
        <v>6</v>
      </c>
      <c r="E9" s="64">
        <v>3</v>
      </c>
      <c r="F9" s="61">
        <v>12.5</v>
      </c>
      <c r="G9" s="61">
        <v>73</v>
      </c>
      <c r="H9" s="61">
        <v>41</v>
      </c>
      <c r="I9" s="61" t="s">
        <v>53</v>
      </c>
      <c r="J9" s="61" t="s">
        <v>71</v>
      </c>
      <c r="K9" s="61" t="s">
        <v>71</v>
      </c>
      <c r="L9" s="61" t="s">
        <v>52</v>
      </c>
      <c r="M9" s="61">
        <v>0</v>
      </c>
      <c r="N9" s="61" t="s">
        <v>52</v>
      </c>
      <c r="O9" s="61" t="s">
        <v>52</v>
      </c>
      <c r="P9" s="61" t="s">
        <v>52</v>
      </c>
      <c r="Q9" s="61" t="s">
        <v>72</v>
      </c>
    </row>
    <row r="10" spans="1:17" s="36" customFormat="1" ht="13.5" customHeight="1">
      <c r="A10" s="65" t="s">
        <v>55</v>
      </c>
      <c r="B10" s="66">
        <v>38892</v>
      </c>
      <c r="C10" s="143" t="s">
        <v>59</v>
      </c>
      <c r="D10" s="65" t="s">
        <v>6</v>
      </c>
      <c r="E10" s="67">
        <v>4</v>
      </c>
      <c r="F10" s="65">
        <v>49.5</v>
      </c>
      <c r="G10" s="65">
        <v>111</v>
      </c>
      <c r="H10" s="65">
        <v>69</v>
      </c>
      <c r="I10" s="65" t="s">
        <v>51</v>
      </c>
      <c r="J10" s="65" t="s">
        <v>71</v>
      </c>
      <c r="K10" s="65" t="s">
        <v>71</v>
      </c>
      <c r="L10" s="65" t="s">
        <v>54</v>
      </c>
      <c r="M10" s="65" t="s">
        <v>54</v>
      </c>
      <c r="N10" s="65" t="s">
        <v>54</v>
      </c>
      <c r="O10" s="65" t="s">
        <v>54</v>
      </c>
      <c r="P10" s="65" t="s">
        <v>54</v>
      </c>
      <c r="Q10" s="65" t="s">
        <v>72</v>
      </c>
    </row>
    <row r="11" spans="1:17" s="36" customFormat="1" ht="13.5" customHeight="1">
      <c r="A11" s="65" t="s">
        <v>55</v>
      </c>
      <c r="B11" s="66">
        <v>38892</v>
      </c>
      <c r="C11" s="143" t="s">
        <v>59</v>
      </c>
      <c r="D11" s="65" t="s">
        <v>6</v>
      </c>
      <c r="E11" s="67">
        <v>5</v>
      </c>
      <c r="F11" s="65">
        <v>29.5</v>
      </c>
      <c r="G11" s="65">
        <v>95</v>
      </c>
      <c r="H11" s="65">
        <v>58</v>
      </c>
      <c r="I11" s="65" t="s">
        <v>51</v>
      </c>
      <c r="J11" s="65" t="s">
        <v>71</v>
      </c>
      <c r="K11" s="65" t="s">
        <v>71</v>
      </c>
      <c r="L11" s="65" t="s">
        <v>54</v>
      </c>
      <c r="M11" s="65" t="s">
        <v>54</v>
      </c>
      <c r="N11" s="65" t="s">
        <v>54</v>
      </c>
      <c r="O11" s="65" t="s">
        <v>54</v>
      </c>
      <c r="P11" s="65" t="s">
        <v>54</v>
      </c>
      <c r="Q11" s="65" t="s">
        <v>72</v>
      </c>
    </row>
    <row r="12" spans="1:17" s="36" customFormat="1" ht="13.5" customHeight="1">
      <c r="A12" s="65" t="s">
        <v>55</v>
      </c>
      <c r="B12" s="66">
        <v>38892</v>
      </c>
      <c r="C12" s="143" t="s">
        <v>59</v>
      </c>
      <c r="D12" s="65" t="s">
        <v>6</v>
      </c>
      <c r="E12" s="67">
        <v>6</v>
      </c>
      <c r="F12" s="65">
        <v>15.5</v>
      </c>
      <c r="G12" s="65">
        <v>76</v>
      </c>
      <c r="H12" s="65">
        <v>47</v>
      </c>
      <c r="I12" s="65" t="s">
        <v>53</v>
      </c>
      <c r="J12" s="65" t="s">
        <v>71</v>
      </c>
      <c r="K12" s="65" t="s">
        <v>71</v>
      </c>
      <c r="L12" s="65" t="s">
        <v>54</v>
      </c>
      <c r="M12" s="65" t="s">
        <v>54</v>
      </c>
      <c r="N12" s="65" t="s">
        <v>54</v>
      </c>
      <c r="O12" s="65" t="s">
        <v>54</v>
      </c>
      <c r="P12" s="65" t="s">
        <v>54</v>
      </c>
      <c r="Q12" s="65" t="s">
        <v>72</v>
      </c>
    </row>
    <row r="13" spans="1:17" s="36" customFormat="1" ht="13.5" customHeight="1">
      <c r="A13" s="65" t="s">
        <v>55</v>
      </c>
      <c r="B13" s="66">
        <v>38892</v>
      </c>
      <c r="C13" s="143" t="s">
        <v>59</v>
      </c>
      <c r="D13" s="65" t="s">
        <v>6</v>
      </c>
      <c r="E13" s="67">
        <v>7</v>
      </c>
      <c r="F13" s="65">
        <v>17</v>
      </c>
      <c r="G13" s="65">
        <v>80</v>
      </c>
      <c r="H13" s="65">
        <v>45.5</v>
      </c>
      <c r="I13" s="65" t="s">
        <v>53</v>
      </c>
      <c r="J13" s="65" t="s">
        <v>71</v>
      </c>
      <c r="K13" s="65" t="s">
        <v>71</v>
      </c>
      <c r="L13" s="65" t="s">
        <v>54</v>
      </c>
      <c r="M13" s="65" t="s">
        <v>54</v>
      </c>
      <c r="N13" s="65" t="s">
        <v>54</v>
      </c>
      <c r="O13" s="65" t="s">
        <v>54</v>
      </c>
      <c r="P13" s="65" t="s">
        <v>54</v>
      </c>
      <c r="Q13" s="65" t="s">
        <v>72</v>
      </c>
    </row>
    <row r="14" spans="1:17" s="36" customFormat="1" ht="13.5" customHeight="1">
      <c r="A14" s="65" t="s">
        <v>55</v>
      </c>
      <c r="B14" s="66">
        <v>38892</v>
      </c>
      <c r="C14" s="143" t="s">
        <v>59</v>
      </c>
      <c r="D14" s="65" t="s">
        <v>6</v>
      </c>
      <c r="E14" s="67">
        <v>8</v>
      </c>
      <c r="F14" s="65">
        <v>25.5</v>
      </c>
      <c r="G14" s="65">
        <v>89</v>
      </c>
      <c r="H14" s="65">
        <v>54.5</v>
      </c>
      <c r="I14" s="65" t="s">
        <v>51</v>
      </c>
      <c r="J14" s="65" t="s">
        <v>71</v>
      </c>
      <c r="K14" s="65" t="s">
        <v>71</v>
      </c>
      <c r="L14" s="65" t="s">
        <v>54</v>
      </c>
      <c r="M14" s="65" t="s">
        <v>54</v>
      </c>
      <c r="N14" s="65" t="s">
        <v>54</v>
      </c>
      <c r="O14" s="65" t="s">
        <v>54</v>
      </c>
      <c r="P14" s="65" t="s">
        <v>54</v>
      </c>
      <c r="Q14" s="65" t="s">
        <v>72</v>
      </c>
    </row>
    <row r="15" spans="1:17" s="36" customFormat="1" ht="13.5" customHeight="1">
      <c r="A15" s="65" t="s">
        <v>55</v>
      </c>
      <c r="B15" s="66">
        <v>38892</v>
      </c>
      <c r="C15" s="143" t="s">
        <v>59</v>
      </c>
      <c r="D15" s="65" t="s">
        <v>6</v>
      </c>
      <c r="E15" s="67">
        <v>9</v>
      </c>
      <c r="F15" s="65">
        <v>13</v>
      </c>
      <c r="G15" s="65">
        <v>72</v>
      </c>
      <c r="H15" s="65">
        <v>40.5</v>
      </c>
      <c r="I15" s="65" t="s">
        <v>53</v>
      </c>
      <c r="J15" s="65" t="s">
        <v>71</v>
      </c>
      <c r="K15" s="65" t="s">
        <v>71</v>
      </c>
      <c r="L15" s="65" t="s">
        <v>54</v>
      </c>
      <c r="M15" s="65" t="s">
        <v>54</v>
      </c>
      <c r="N15" s="65" t="s">
        <v>54</v>
      </c>
      <c r="O15" s="65" t="s">
        <v>54</v>
      </c>
      <c r="P15" s="65" t="s">
        <v>54</v>
      </c>
      <c r="Q15" s="65" t="s">
        <v>72</v>
      </c>
    </row>
    <row r="16" spans="1:17" s="36" customFormat="1" ht="13.5" customHeight="1">
      <c r="A16" s="68" t="s">
        <v>56</v>
      </c>
      <c r="B16" s="69">
        <v>38893</v>
      </c>
      <c r="C16" s="144" t="s">
        <v>59</v>
      </c>
      <c r="D16" s="68" t="s">
        <v>6</v>
      </c>
      <c r="E16" s="70">
        <v>10</v>
      </c>
      <c r="F16" s="68">
        <v>28.5</v>
      </c>
      <c r="G16" s="68">
        <v>94.5</v>
      </c>
      <c r="H16" s="68">
        <v>54.5</v>
      </c>
      <c r="I16" s="68" t="s">
        <v>51</v>
      </c>
      <c r="J16" s="68" t="s">
        <v>71</v>
      </c>
      <c r="K16" s="68" t="s">
        <v>71</v>
      </c>
      <c r="L16" s="68" t="s">
        <v>54</v>
      </c>
      <c r="M16" s="68" t="s">
        <v>54</v>
      </c>
      <c r="N16" s="68" t="s">
        <v>54</v>
      </c>
      <c r="O16" s="68" t="s">
        <v>54</v>
      </c>
      <c r="P16" s="68" t="s">
        <v>54</v>
      </c>
      <c r="Q16" s="68" t="s">
        <v>72</v>
      </c>
    </row>
    <row r="17" spans="1:17" s="36" customFormat="1" ht="13.5" customHeight="1">
      <c r="A17" s="68" t="s">
        <v>56</v>
      </c>
      <c r="B17" s="69">
        <v>38893</v>
      </c>
      <c r="C17" s="144" t="s">
        <v>59</v>
      </c>
      <c r="D17" s="68" t="s">
        <v>6</v>
      </c>
      <c r="E17" s="70">
        <v>11</v>
      </c>
      <c r="F17" s="68">
        <v>27</v>
      </c>
      <c r="G17" s="68">
        <v>94</v>
      </c>
      <c r="H17" s="68">
        <v>53</v>
      </c>
      <c r="I17" s="68" t="s">
        <v>51</v>
      </c>
      <c r="J17" s="68" t="s">
        <v>71</v>
      </c>
      <c r="K17" s="68" t="s">
        <v>71</v>
      </c>
      <c r="L17" s="68" t="s">
        <v>54</v>
      </c>
      <c r="M17" s="68" t="s">
        <v>54</v>
      </c>
      <c r="N17" s="68" t="s">
        <v>54</v>
      </c>
      <c r="O17" s="68" t="s">
        <v>54</v>
      </c>
      <c r="P17" s="68" t="s">
        <v>54</v>
      </c>
      <c r="Q17" s="68" t="s">
        <v>72</v>
      </c>
    </row>
    <row r="18" spans="1:17" s="36" customFormat="1" ht="13.5" customHeight="1">
      <c r="A18" s="68" t="s">
        <v>56</v>
      </c>
      <c r="B18" s="69">
        <v>38893</v>
      </c>
      <c r="C18" s="144" t="s">
        <v>59</v>
      </c>
      <c r="D18" s="68" t="s">
        <v>6</v>
      </c>
      <c r="E18" s="70">
        <v>12</v>
      </c>
      <c r="F18" s="68">
        <v>12.5</v>
      </c>
      <c r="G18" s="68">
        <v>76</v>
      </c>
      <c r="H18" s="68">
        <v>41</v>
      </c>
      <c r="I18" s="68" t="s">
        <v>53</v>
      </c>
      <c r="J18" s="68" t="s">
        <v>71</v>
      </c>
      <c r="K18" s="68" t="s">
        <v>71</v>
      </c>
      <c r="L18" s="68" t="s">
        <v>54</v>
      </c>
      <c r="M18" s="68" t="s">
        <v>54</v>
      </c>
      <c r="N18" s="68" t="s">
        <v>54</v>
      </c>
      <c r="O18" s="68" t="s">
        <v>54</v>
      </c>
      <c r="P18" s="68" t="s">
        <v>54</v>
      </c>
      <c r="Q18" s="68" t="s">
        <v>72</v>
      </c>
    </row>
    <row r="19" spans="1:17" s="36" customFormat="1" ht="13.5" customHeight="1">
      <c r="A19" s="68" t="s">
        <v>56</v>
      </c>
      <c r="B19" s="69">
        <v>38893</v>
      </c>
      <c r="C19" s="144" t="s">
        <v>59</v>
      </c>
      <c r="D19" s="68" t="s">
        <v>6</v>
      </c>
      <c r="E19" s="70">
        <v>13</v>
      </c>
      <c r="F19" s="68">
        <v>26</v>
      </c>
      <c r="G19" s="68">
        <v>93</v>
      </c>
      <c r="H19" s="68">
        <v>52</v>
      </c>
      <c r="I19" s="68" t="s">
        <v>51</v>
      </c>
      <c r="J19" s="68" t="s">
        <v>71</v>
      </c>
      <c r="K19" s="68" t="s">
        <v>71</v>
      </c>
      <c r="L19" s="68" t="s">
        <v>54</v>
      </c>
      <c r="M19" s="68" t="s">
        <v>54</v>
      </c>
      <c r="N19" s="68" t="s">
        <v>54</v>
      </c>
      <c r="O19" s="68" t="s">
        <v>54</v>
      </c>
      <c r="P19" s="68" t="s">
        <v>54</v>
      </c>
      <c r="Q19" s="68" t="s">
        <v>72</v>
      </c>
    </row>
    <row r="20" spans="1:17" s="36" customFormat="1" ht="13.5" customHeight="1">
      <c r="A20" s="68" t="s">
        <v>56</v>
      </c>
      <c r="B20" s="69">
        <v>38893</v>
      </c>
      <c r="C20" s="144" t="s">
        <v>59</v>
      </c>
      <c r="D20" s="68" t="s">
        <v>6</v>
      </c>
      <c r="E20" s="70">
        <v>14</v>
      </c>
      <c r="F20" s="68">
        <v>22.5</v>
      </c>
      <c r="G20" s="68">
        <v>89</v>
      </c>
      <c r="H20" s="68">
        <v>50</v>
      </c>
      <c r="I20" s="68" t="s">
        <v>51</v>
      </c>
      <c r="J20" s="68" t="s">
        <v>71</v>
      </c>
      <c r="K20" s="68" t="s">
        <v>71</v>
      </c>
      <c r="L20" s="68" t="s">
        <v>54</v>
      </c>
      <c r="M20" s="68" t="s">
        <v>54</v>
      </c>
      <c r="N20" s="68" t="s">
        <v>54</v>
      </c>
      <c r="O20" s="68" t="s">
        <v>54</v>
      </c>
      <c r="P20" s="68" t="s">
        <v>54</v>
      </c>
      <c r="Q20" s="68" t="s">
        <v>72</v>
      </c>
    </row>
    <row r="21" spans="1:17" s="36" customFormat="1" ht="13.5" customHeight="1">
      <c r="A21" s="68" t="s">
        <v>56</v>
      </c>
      <c r="B21" s="69">
        <v>38893</v>
      </c>
      <c r="C21" s="144" t="s">
        <v>59</v>
      </c>
      <c r="D21" s="68" t="s">
        <v>6</v>
      </c>
      <c r="E21" s="70">
        <v>15</v>
      </c>
      <c r="F21" s="68">
        <v>12</v>
      </c>
      <c r="G21" s="68">
        <v>73</v>
      </c>
      <c r="H21" s="68">
        <v>40.5</v>
      </c>
      <c r="I21" s="68" t="s">
        <v>53</v>
      </c>
      <c r="J21" s="68" t="s">
        <v>71</v>
      </c>
      <c r="K21" s="68" t="s">
        <v>71</v>
      </c>
      <c r="L21" s="68" t="s">
        <v>54</v>
      </c>
      <c r="M21" s="68" t="s">
        <v>54</v>
      </c>
      <c r="N21" s="68" t="s">
        <v>54</v>
      </c>
      <c r="O21" s="68" t="s">
        <v>54</v>
      </c>
      <c r="P21" s="68" t="s">
        <v>54</v>
      </c>
      <c r="Q21" s="68" t="s">
        <v>72</v>
      </c>
    </row>
    <row r="22" spans="1:17" s="36" customFormat="1" ht="13.5" customHeight="1">
      <c r="A22" s="68" t="s">
        <v>56</v>
      </c>
      <c r="B22" s="69">
        <v>38893</v>
      </c>
      <c r="C22" s="144" t="s">
        <v>59</v>
      </c>
      <c r="D22" s="68" t="s">
        <v>6</v>
      </c>
      <c r="E22" s="70">
        <v>16</v>
      </c>
      <c r="F22" s="68">
        <v>15</v>
      </c>
      <c r="G22" s="68">
        <v>79</v>
      </c>
      <c r="H22" s="68">
        <v>44</v>
      </c>
      <c r="I22" s="68" t="s">
        <v>53</v>
      </c>
      <c r="J22" s="68" t="s">
        <v>71</v>
      </c>
      <c r="K22" s="68" t="s">
        <v>71</v>
      </c>
      <c r="L22" s="68" t="s">
        <v>54</v>
      </c>
      <c r="M22" s="68" t="s">
        <v>54</v>
      </c>
      <c r="N22" s="68" t="s">
        <v>54</v>
      </c>
      <c r="O22" s="68" t="s">
        <v>54</v>
      </c>
      <c r="P22" s="68" t="s">
        <v>54</v>
      </c>
      <c r="Q22" s="68" t="s">
        <v>72</v>
      </c>
    </row>
    <row r="23" spans="1:17" s="36" customFormat="1" ht="13.5" customHeight="1">
      <c r="A23" s="68" t="s">
        <v>56</v>
      </c>
      <c r="B23" s="69">
        <v>38893</v>
      </c>
      <c r="C23" s="144" t="s">
        <v>59</v>
      </c>
      <c r="D23" s="68" t="s">
        <v>6</v>
      </c>
      <c r="E23" s="70">
        <v>17</v>
      </c>
      <c r="F23" s="68">
        <v>10.5</v>
      </c>
      <c r="G23" s="68">
        <v>71</v>
      </c>
      <c r="H23" s="68">
        <v>38</v>
      </c>
      <c r="I23" s="68" t="s">
        <v>53</v>
      </c>
      <c r="J23" s="68" t="s">
        <v>71</v>
      </c>
      <c r="K23" s="68" t="s">
        <v>71</v>
      </c>
      <c r="L23" s="68" t="s">
        <v>54</v>
      </c>
      <c r="M23" s="68" t="s">
        <v>54</v>
      </c>
      <c r="N23" s="68" t="s">
        <v>54</v>
      </c>
      <c r="O23" s="68" t="s">
        <v>54</v>
      </c>
      <c r="P23" s="68" t="s">
        <v>54</v>
      </c>
      <c r="Q23" s="68" t="s">
        <v>72</v>
      </c>
    </row>
    <row r="24" spans="1:17" s="36" customFormat="1" ht="13.5" customHeight="1">
      <c r="A24" s="68" t="s">
        <v>56</v>
      </c>
      <c r="B24" s="69">
        <v>38893</v>
      </c>
      <c r="C24" s="144" t="s">
        <v>59</v>
      </c>
      <c r="D24" s="68" t="s">
        <v>6</v>
      </c>
      <c r="E24" s="70">
        <v>18</v>
      </c>
      <c r="F24" s="68">
        <v>11.5</v>
      </c>
      <c r="G24" s="68">
        <v>72</v>
      </c>
      <c r="H24" s="68">
        <v>39</v>
      </c>
      <c r="I24" s="68" t="s">
        <v>53</v>
      </c>
      <c r="J24" s="68" t="s">
        <v>71</v>
      </c>
      <c r="K24" s="68" t="s">
        <v>71</v>
      </c>
      <c r="L24" s="68" t="s">
        <v>54</v>
      </c>
      <c r="M24" s="68" t="s">
        <v>54</v>
      </c>
      <c r="N24" s="68" t="s">
        <v>54</v>
      </c>
      <c r="O24" s="68" t="s">
        <v>54</v>
      </c>
      <c r="P24" s="68" t="s">
        <v>54</v>
      </c>
      <c r="Q24" s="68" t="s">
        <v>72</v>
      </c>
    </row>
    <row r="25" spans="1:17" s="36" customFormat="1" ht="13.5" customHeight="1">
      <c r="A25" s="68" t="s">
        <v>56</v>
      </c>
      <c r="B25" s="69">
        <v>38893</v>
      </c>
      <c r="C25" s="144" t="s">
        <v>59</v>
      </c>
      <c r="D25" s="68" t="s">
        <v>6</v>
      </c>
      <c r="E25" s="70">
        <v>19</v>
      </c>
      <c r="F25" s="68">
        <v>10</v>
      </c>
      <c r="G25" s="68">
        <v>69</v>
      </c>
      <c r="H25" s="68">
        <v>37.5</v>
      </c>
      <c r="I25" s="68" t="s">
        <v>53</v>
      </c>
      <c r="J25" s="68" t="s">
        <v>71</v>
      </c>
      <c r="K25" s="68" t="s">
        <v>71</v>
      </c>
      <c r="L25" s="68" t="s">
        <v>54</v>
      </c>
      <c r="M25" s="68" t="s">
        <v>54</v>
      </c>
      <c r="N25" s="68" t="s">
        <v>54</v>
      </c>
      <c r="O25" s="68" t="s">
        <v>54</v>
      </c>
      <c r="P25" s="68" t="s">
        <v>54</v>
      </c>
      <c r="Q25" s="68" t="s">
        <v>72</v>
      </c>
    </row>
    <row r="26" spans="1:17" s="36" customFormat="1" ht="13.5" customHeight="1">
      <c r="A26" s="68" t="s">
        <v>56</v>
      </c>
      <c r="B26" s="69">
        <v>38893</v>
      </c>
      <c r="C26" s="144" t="s">
        <v>59</v>
      </c>
      <c r="D26" s="68" t="s">
        <v>6</v>
      </c>
      <c r="E26" s="70">
        <v>20</v>
      </c>
      <c r="F26" s="68">
        <v>12</v>
      </c>
      <c r="G26" s="68">
        <v>72</v>
      </c>
      <c r="H26" s="68">
        <v>41</v>
      </c>
      <c r="I26" s="68" t="s">
        <v>53</v>
      </c>
      <c r="J26" s="68" t="s">
        <v>71</v>
      </c>
      <c r="K26" s="68" t="s">
        <v>71</v>
      </c>
      <c r="L26" s="68" t="s">
        <v>54</v>
      </c>
      <c r="M26" s="68" t="s">
        <v>54</v>
      </c>
      <c r="N26" s="68" t="s">
        <v>54</v>
      </c>
      <c r="O26" s="68" t="s">
        <v>54</v>
      </c>
      <c r="P26" s="68" t="s">
        <v>54</v>
      </c>
      <c r="Q26" s="68" t="s">
        <v>72</v>
      </c>
    </row>
    <row r="27" spans="1:17" s="36" customFormat="1" ht="13.5" customHeight="1">
      <c r="A27" s="68" t="s">
        <v>56</v>
      </c>
      <c r="B27" s="69">
        <v>38893</v>
      </c>
      <c r="C27" s="144" t="s">
        <v>59</v>
      </c>
      <c r="D27" s="68" t="s">
        <v>6</v>
      </c>
      <c r="E27" s="70">
        <v>21</v>
      </c>
      <c r="F27" s="68">
        <v>12</v>
      </c>
      <c r="G27" s="68">
        <v>73</v>
      </c>
      <c r="H27" s="68">
        <v>40</v>
      </c>
      <c r="I27" s="68" t="s">
        <v>53</v>
      </c>
      <c r="J27" s="68" t="s">
        <v>71</v>
      </c>
      <c r="K27" s="68" t="s">
        <v>71</v>
      </c>
      <c r="L27" s="68" t="s">
        <v>54</v>
      </c>
      <c r="M27" s="68" t="s">
        <v>54</v>
      </c>
      <c r="N27" s="68" t="s">
        <v>54</v>
      </c>
      <c r="O27" s="68" t="s">
        <v>54</v>
      </c>
      <c r="P27" s="68" t="s">
        <v>54</v>
      </c>
      <c r="Q27" s="68" t="s">
        <v>72</v>
      </c>
    </row>
    <row r="28" spans="1:17" s="36" customFormat="1" ht="13.5" customHeight="1">
      <c r="A28" s="68" t="s">
        <v>56</v>
      </c>
      <c r="B28" s="69">
        <v>38893</v>
      </c>
      <c r="C28" s="144" t="s">
        <v>59</v>
      </c>
      <c r="D28" s="68" t="s">
        <v>6</v>
      </c>
      <c r="E28" s="70">
        <v>22</v>
      </c>
      <c r="F28" s="68">
        <v>14</v>
      </c>
      <c r="G28" s="68">
        <v>76</v>
      </c>
      <c r="H28" s="68">
        <v>45</v>
      </c>
      <c r="I28" s="68" t="s">
        <v>53</v>
      </c>
      <c r="J28" s="68" t="s">
        <v>71</v>
      </c>
      <c r="K28" s="68" t="s">
        <v>71</v>
      </c>
      <c r="L28" s="68" t="s">
        <v>54</v>
      </c>
      <c r="M28" s="68" t="s">
        <v>54</v>
      </c>
      <c r="N28" s="68" t="s">
        <v>54</v>
      </c>
      <c r="O28" s="68" t="s">
        <v>54</v>
      </c>
      <c r="P28" s="68" t="s">
        <v>54</v>
      </c>
      <c r="Q28" s="68" t="s">
        <v>72</v>
      </c>
    </row>
    <row r="29" spans="1:17" s="36" customFormat="1" ht="13.5" customHeight="1">
      <c r="A29" s="68" t="s">
        <v>56</v>
      </c>
      <c r="B29" s="69">
        <v>38893</v>
      </c>
      <c r="C29" s="144" t="s">
        <v>59</v>
      </c>
      <c r="D29" s="68" t="s">
        <v>6</v>
      </c>
      <c r="E29" s="70">
        <v>23</v>
      </c>
      <c r="F29" s="68">
        <v>10</v>
      </c>
      <c r="G29" s="68">
        <v>69</v>
      </c>
      <c r="H29" s="68">
        <v>38</v>
      </c>
      <c r="I29" s="68" t="s">
        <v>53</v>
      </c>
      <c r="J29" s="68" t="s">
        <v>71</v>
      </c>
      <c r="K29" s="68" t="s">
        <v>71</v>
      </c>
      <c r="L29" s="68" t="s">
        <v>54</v>
      </c>
      <c r="M29" s="68" t="s">
        <v>54</v>
      </c>
      <c r="N29" s="68" t="s">
        <v>54</v>
      </c>
      <c r="O29" s="68" t="s">
        <v>54</v>
      </c>
      <c r="P29" s="68" t="s">
        <v>54</v>
      </c>
      <c r="Q29" s="68" t="s">
        <v>72</v>
      </c>
    </row>
    <row r="30" spans="1:17" s="36" customFormat="1" ht="13.5" customHeight="1">
      <c r="A30" s="68" t="s">
        <v>56</v>
      </c>
      <c r="B30" s="69">
        <v>38893</v>
      </c>
      <c r="C30" s="144" t="s">
        <v>59</v>
      </c>
      <c r="D30" s="68" t="s">
        <v>6</v>
      </c>
      <c r="E30" s="70">
        <v>24</v>
      </c>
      <c r="F30" s="68">
        <v>10.5</v>
      </c>
      <c r="G30" s="68">
        <v>67.5</v>
      </c>
      <c r="H30" s="68">
        <v>38.5</v>
      </c>
      <c r="I30" s="68" t="s">
        <v>53</v>
      </c>
      <c r="J30" s="68" t="s">
        <v>71</v>
      </c>
      <c r="K30" s="68" t="s">
        <v>71</v>
      </c>
      <c r="L30" s="68" t="s">
        <v>54</v>
      </c>
      <c r="M30" s="68" t="s">
        <v>54</v>
      </c>
      <c r="N30" s="68" t="s">
        <v>54</v>
      </c>
      <c r="O30" s="68" t="s">
        <v>54</v>
      </c>
      <c r="P30" s="68" t="s">
        <v>54</v>
      </c>
      <c r="Q30" s="68" t="s">
        <v>72</v>
      </c>
    </row>
    <row r="31" spans="1:17" s="36" customFormat="1" ht="13.5" customHeight="1">
      <c r="A31" s="71" t="s">
        <v>60</v>
      </c>
      <c r="B31" s="72">
        <v>38894</v>
      </c>
      <c r="C31" s="145" t="s">
        <v>59</v>
      </c>
      <c r="D31" s="71" t="s">
        <v>6</v>
      </c>
      <c r="E31" s="73">
        <v>25</v>
      </c>
      <c r="F31" s="71">
        <v>16.5</v>
      </c>
      <c r="G31" s="71">
        <v>80.5</v>
      </c>
      <c r="H31" s="71">
        <v>45</v>
      </c>
      <c r="I31" s="71" t="s">
        <v>51</v>
      </c>
      <c r="J31" s="71" t="s">
        <v>71</v>
      </c>
      <c r="K31" s="71" t="s">
        <v>71</v>
      </c>
      <c r="L31" s="71" t="s">
        <v>52</v>
      </c>
      <c r="M31" s="71">
        <v>0</v>
      </c>
      <c r="N31" s="71" t="s">
        <v>52</v>
      </c>
      <c r="O31" s="71" t="s">
        <v>52</v>
      </c>
      <c r="P31" s="71" t="s">
        <v>52</v>
      </c>
      <c r="Q31" s="71" t="s">
        <v>72</v>
      </c>
    </row>
    <row r="32" spans="1:17" s="36" customFormat="1" ht="13.5" customHeight="1">
      <c r="A32" s="71" t="s">
        <v>60</v>
      </c>
      <c r="B32" s="72">
        <v>38894</v>
      </c>
      <c r="C32" s="145" t="s">
        <v>59</v>
      </c>
      <c r="D32" s="71" t="s">
        <v>6</v>
      </c>
      <c r="E32" s="73">
        <v>26</v>
      </c>
      <c r="F32" s="71">
        <v>23</v>
      </c>
      <c r="G32" s="71">
        <v>86.5</v>
      </c>
      <c r="H32" s="71">
        <v>53</v>
      </c>
      <c r="I32" s="71" t="s">
        <v>53</v>
      </c>
      <c r="J32" s="71" t="s">
        <v>71</v>
      </c>
      <c r="K32" s="71" t="s">
        <v>71</v>
      </c>
      <c r="L32" s="71" t="s">
        <v>52</v>
      </c>
      <c r="M32" s="71">
        <v>0</v>
      </c>
      <c r="N32" s="71" t="s">
        <v>52</v>
      </c>
      <c r="O32" s="71" t="s">
        <v>52</v>
      </c>
      <c r="P32" s="71" t="s">
        <v>52</v>
      </c>
      <c r="Q32" s="71" t="s">
        <v>72</v>
      </c>
    </row>
    <row r="33" spans="1:17" s="36" customFormat="1" ht="13.5" customHeight="1">
      <c r="A33" s="71" t="s">
        <v>60</v>
      </c>
      <c r="B33" s="72">
        <v>38894</v>
      </c>
      <c r="C33" s="145" t="s">
        <v>59</v>
      </c>
      <c r="D33" s="71" t="s">
        <v>6</v>
      </c>
      <c r="E33" s="73">
        <v>27</v>
      </c>
      <c r="F33" s="71">
        <v>17</v>
      </c>
      <c r="G33" s="71">
        <v>80</v>
      </c>
      <c r="H33" s="71">
        <v>46</v>
      </c>
      <c r="I33" s="71" t="s">
        <v>53</v>
      </c>
      <c r="J33" s="71" t="s">
        <v>72</v>
      </c>
      <c r="K33" s="71" t="s">
        <v>72</v>
      </c>
      <c r="L33" s="71" t="s">
        <v>52</v>
      </c>
      <c r="M33" s="71">
        <v>0</v>
      </c>
      <c r="N33" s="71" t="s">
        <v>52</v>
      </c>
      <c r="O33" s="71" t="s">
        <v>52</v>
      </c>
      <c r="P33" s="71" t="s">
        <v>52</v>
      </c>
      <c r="Q33" s="71" t="s">
        <v>72</v>
      </c>
    </row>
    <row r="34" spans="1:17" s="36" customFormat="1" ht="12" customHeight="1">
      <c r="A34" s="71" t="s">
        <v>60</v>
      </c>
      <c r="B34" s="72">
        <v>38894</v>
      </c>
      <c r="C34" s="145" t="s">
        <v>59</v>
      </c>
      <c r="D34" s="71" t="s">
        <v>6</v>
      </c>
      <c r="E34" s="73">
        <v>28</v>
      </c>
      <c r="F34" s="71">
        <v>10.5</v>
      </c>
      <c r="G34" s="71">
        <v>65</v>
      </c>
      <c r="H34" s="71">
        <v>36</v>
      </c>
      <c r="I34" s="71" t="s">
        <v>53</v>
      </c>
      <c r="J34" s="71" t="s">
        <v>72</v>
      </c>
      <c r="K34" s="71" t="s">
        <v>72</v>
      </c>
      <c r="L34" s="71" t="s">
        <v>52</v>
      </c>
      <c r="M34" s="71">
        <v>0</v>
      </c>
      <c r="N34" s="71" t="s">
        <v>52</v>
      </c>
      <c r="O34" s="71" t="s">
        <v>52</v>
      </c>
      <c r="P34" s="71" t="s">
        <v>52</v>
      </c>
      <c r="Q34" s="71" t="s">
        <v>72</v>
      </c>
    </row>
    <row r="35" spans="1:17" s="36" customFormat="1" ht="12" customHeight="1">
      <c r="A35" s="71" t="s">
        <v>60</v>
      </c>
      <c r="B35" s="72">
        <v>38894</v>
      </c>
      <c r="C35" s="145" t="s">
        <v>59</v>
      </c>
      <c r="D35" s="71" t="s">
        <v>6</v>
      </c>
      <c r="E35" s="73">
        <v>29</v>
      </c>
      <c r="F35" s="71">
        <v>29.5</v>
      </c>
      <c r="G35" s="71">
        <v>95</v>
      </c>
      <c r="H35" s="71">
        <v>58</v>
      </c>
      <c r="I35" s="71" t="s">
        <v>51</v>
      </c>
      <c r="J35" s="71" t="s">
        <v>72</v>
      </c>
      <c r="K35" s="71" t="s">
        <v>72</v>
      </c>
      <c r="L35" s="71" t="s">
        <v>52</v>
      </c>
      <c r="M35" s="71">
        <v>0</v>
      </c>
      <c r="N35" s="71" t="s">
        <v>52</v>
      </c>
      <c r="O35" s="71" t="s">
        <v>52</v>
      </c>
      <c r="P35" s="71" t="s">
        <v>52</v>
      </c>
      <c r="Q35" s="71" t="s">
        <v>72</v>
      </c>
    </row>
    <row r="36" spans="1:17" s="36" customFormat="1" ht="12" customHeight="1">
      <c r="A36" s="71" t="s">
        <v>60</v>
      </c>
      <c r="B36" s="72">
        <v>38894</v>
      </c>
      <c r="C36" s="145" t="s">
        <v>59</v>
      </c>
      <c r="D36" s="71" t="s">
        <v>6</v>
      </c>
      <c r="E36" s="73">
        <v>30</v>
      </c>
      <c r="F36" s="71">
        <v>18.5</v>
      </c>
      <c r="G36" s="71">
        <v>81.5</v>
      </c>
      <c r="H36" s="71">
        <v>49</v>
      </c>
      <c r="I36" s="71" t="s">
        <v>53</v>
      </c>
      <c r="J36" s="71" t="s">
        <v>72</v>
      </c>
      <c r="K36" s="71" t="s">
        <v>72</v>
      </c>
      <c r="L36" s="71" t="s">
        <v>52</v>
      </c>
      <c r="M36" s="71">
        <v>0</v>
      </c>
      <c r="N36" s="71" t="s">
        <v>52</v>
      </c>
      <c r="O36" s="71" t="s">
        <v>52</v>
      </c>
      <c r="P36" s="71" t="s">
        <v>52</v>
      </c>
      <c r="Q36" s="71" t="s">
        <v>72</v>
      </c>
    </row>
    <row r="37" spans="1:17" s="36" customFormat="1" ht="12" customHeight="1">
      <c r="A37" s="74" t="s">
        <v>61</v>
      </c>
      <c r="B37" s="75">
        <v>38896</v>
      </c>
      <c r="C37" s="146" t="s">
        <v>59</v>
      </c>
      <c r="D37" s="74" t="s">
        <v>6</v>
      </c>
      <c r="E37" s="76">
        <v>31</v>
      </c>
      <c r="F37" s="74">
        <v>13.5</v>
      </c>
      <c r="G37" s="74">
        <v>75</v>
      </c>
      <c r="H37" s="74">
        <v>43.5</v>
      </c>
      <c r="I37" s="74" t="s">
        <v>53</v>
      </c>
      <c r="J37" s="74" t="s">
        <v>71</v>
      </c>
      <c r="K37" s="74" t="s">
        <v>71</v>
      </c>
      <c r="L37" s="74" t="s">
        <v>54</v>
      </c>
      <c r="M37" s="74" t="s">
        <v>54</v>
      </c>
      <c r="N37" s="74" t="s">
        <v>54</v>
      </c>
      <c r="O37" s="74" t="s">
        <v>54</v>
      </c>
      <c r="P37" s="74" t="s">
        <v>54</v>
      </c>
      <c r="Q37" s="74" t="s">
        <v>72</v>
      </c>
    </row>
    <row r="38" spans="1:17" s="36" customFormat="1" ht="12" customHeight="1">
      <c r="A38" s="74" t="s">
        <v>61</v>
      </c>
      <c r="B38" s="75">
        <v>38896</v>
      </c>
      <c r="C38" s="146" t="s">
        <v>59</v>
      </c>
      <c r="D38" s="74" t="s">
        <v>6</v>
      </c>
      <c r="E38" s="76">
        <v>32</v>
      </c>
      <c r="F38" s="74">
        <v>12.1</v>
      </c>
      <c r="G38" s="74">
        <v>73</v>
      </c>
      <c r="H38" s="74">
        <v>41</v>
      </c>
      <c r="I38" s="74" t="s">
        <v>53</v>
      </c>
      <c r="J38" s="74" t="s">
        <v>71</v>
      </c>
      <c r="K38" s="74" t="s">
        <v>71</v>
      </c>
      <c r="L38" s="74" t="s">
        <v>54</v>
      </c>
      <c r="M38" s="74" t="s">
        <v>54</v>
      </c>
      <c r="N38" s="74" t="s">
        <v>54</v>
      </c>
      <c r="O38" s="74" t="s">
        <v>54</v>
      </c>
      <c r="P38" s="74" t="s">
        <v>54</v>
      </c>
      <c r="Q38" s="74" t="s">
        <v>72</v>
      </c>
    </row>
    <row r="39" spans="1:17" s="36" customFormat="1" ht="10.5" customHeight="1">
      <c r="A39" s="74" t="s">
        <v>61</v>
      </c>
      <c r="B39" s="75">
        <v>38896</v>
      </c>
      <c r="C39" s="146" t="s">
        <v>59</v>
      </c>
      <c r="D39" s="74" t="s">
        <v>6</v>
      </c>
      <c r="E39" s="76">
        <v>33</v>
      </c>
      <c r="F39" s="74">
        <v>10.2</v>
      </c>
      <c r="G39" s="74">
        <v>69.5</v>
      </c>
      <c r="H39" s="74">
        <v>40.5</v>
      </c>
      <c r="I39" s="74" t="s">
        <v>53</v>
      </c>
      <c r="J39" s="74" t="s">
        <v>71</v>
      </c>
      <c r="K39" s="74" t="s">
        <v>71</v>
      </c>
      <c r="L39" s="74" t="s">
        <v>54</v>
      </c>
      <c r="M39" s="74" t="s">
        <v>54</v>
      </c>
      <c r="N39" s="74" t="s">
        <v>54</v>
      </c>
      <c r="O39" s="74" t="s">
        <v>54</v>
      </c>
      <c r="P39" s="74" t="s">
        <v>54</v>
      </c>
      <c r="Q39" s="74" t="s">
        <v>72</v>
      </c>
    </row>
    <row r="40" spans="1:17" s="36" customFormat="1" ht="10.5" customHeight="1">
      <c r="A40" s="74" t="s">
        <v>61</v>
      </c>
      <c r="B40" s="75">
        <v>38896</v>
      </c>
      <c r="C40" s="146" t="s">
        <v>59</v>
      </c>
      <c r="D40" s="74" t="s">
        <v>6</v>
      </c>
      <c r="E40" s="76">
        <v>34</v>
      </c>
      <c r="F40" s="74">
        <v>12.6</v>
      </c>
      <c r="G40" s="74">
        <v>75</v>
      </c>
      <c r="H40" s="74">
        <v>42</v>
      </c>
      <c r="I40" s="74" t="s">
        <v>53</v>
      </c>
      <c r="J40" s="74" t="s">
        <v>71</v>
      </c>
      <c r="K40" s="74" t="s">
        <v>71</v>
      </c>
      <c r="L40" s="74" t="s">
        <v>54</v>
      </c>
      <c r="M40" s="74" t="s">
        <v>54</v>
      </c>
      <c r="N40" s="74" t="s">
        <v>54</v>
      </c>
      <c r="O40" s="74" t="s">
        <v>54</v>
      </c>
      <c r="P40" s="74" t="s">
        <v>54</v>
      </c>
      <c r="Q40" s="74" t="s">
        <v>72</v>
      </c>
    </row>
    <row r="41" spans="1:17" s="36" customFormat="1" ht="10.5" customHeight="1">
      <c r="A41" s="74" t="s">
        <v>61</v>
      </c>
      <c r="B41" s="75">
        <v>38896</v>
      </c>
      <c r="C41" s="146" t="s">
        <v>59</v>
      </c>
      <c r="D41" s="74" t="s">
        <v>6</v>
      </c>
      <c r="E41" s="76">
        <v>35</v>
      </c>
      <c r="F41" s="74">
        <v>11.5</v>
      </c>
      <c r="G41" s="74">
        <v>72.5</v>
      </c>
      <c r="H41" s="74">
        <v>41</v>
      </c>
      <c r="I41" s="74" t="s">
        <v>53</v>
      </c>
      <c r="J41" s="74" t="s">
        <v>71</v>
      </c>
      <c r="K41" s="74" t="s">
        <v>71</v>
      </c>
      <c r="L41" s="74" t="s">
        <v>54</v>
      </c>
      <c r="M41" s="74" t="s">
        <v>54</v>
      </c>
      <c r="N41" s="74" t="s">
        <v>54</v>
      </c>
      <c r="O41" s="74" t="s">
        <v>54</v>
      </c>
      <c r="P41" s="74" t="s">
        <v>54</v>
      </c>
      <c r="Q41" s="74" t="s">
        <v>72</v>
      </c>
    </row>
    <row r="42" spans="1:17" s="36" customFormat="1" ht="10.5" customHeight="1">
      <c r="A42" s="74" t="s">
        <v>61</v>
      </c>
      <c r="B42" s="75">
        <v>38896</v>
      </c>
      <c r="C42" s="146" t="s">
        <v>59</v>
      </c>
      <c r="D42" s="74" t="s">
        <v>6</v>
      </c>
      <c r="E42" s="76">
        <v>36</v>
      </c>
      <c r="F42" s="74">
        <v>11.2</v>
      </c>
      <c r="G42" s="74">
        <v>71</v>
      </c>
      <c r="H42" s="74">
        <v>41</v>
      </c>
      <c r="I42" s="74" t="s">
        <v>53</v>
      </c>
      <c r="J42" s="74" t="s">
        <v>71</v>
      </c>
      <c r="K42" s="74" t="s">
        <v>71</v>
      </c>
      <c r="L42" s="74" t="s">
        <v>54</v>
      </c>
      <c r="M42" s="74" t="s">
        <v>54</v>
      </c>
      <c r="N42" s="74" t="s">
        <v>54</v>
      </c>
      <c r="O42" s="74" t="s">
        <v>54</v>
      </c>
      <c r="P42" s="74" t="s">
        <v>54</v>
      </c>
      <c r="Q42" s="74" t="s">
        <v>72</v>
      </c>
    </row>
    <row r="43" spans="1:17" s="36" customFormat="1" ht="10.5" customHeight="1">
      <c r="A43" s="74" t="s">
        <v>61</v>
      </c>
      <c r="B43" s="75">
        <v>38896</v>
      </c>
      <c r="C43" s="146" t="s">
        <v>59</v>
      </c>
      <c r="D43" s="74" t="s">
        <v>6</v>
      </c>
      <c r="E43" s="76">
        <v>37</v>
      </c>
      <c r="F43" s="74">
        <v>15.1</v>
      </c>
      <c r="G43" s="74">
        <v>79.5</v>
      </c>
      <c r="H43" s="74">
        <v>45</v>
      </c>
      <c r="I43" s="74" t="s">
        <v>53</v>
      </c>
      <c r="J43" s="74" t="s">
        <v>71</v>
      </c>
      <c r="K43" s="74" t="s">
        <v>71</v>
      </c>
      <c r="L43" s="74" t="s">
        <v>54</v>
      </c>
      <c r="M43" s="74" t="s">
        <v>54</v>
      </c>
      <c r="N43" s="74" t="s">
        <v>54</v>
      </c>
      <c r="O43" s="74" t="s">
        <v>54</v>
      </c>
      <c r="P43" s="74" t="s">
        <v>54</v>
      </c>
      <c r="Q43" s="74" t="s">
        <v>72</v>
      </c>
    </row>
    <row r="44" spans="1:17" s="36" customFormat="1" ht="10.5" customHeight="1">
      <c r="A44" s="74" t="s">
        <v>61</v>
      </c>
      <c r="B44" s="75">
        <v>38896</v>
      </c>
      <c r="C44" s="146" t="s">
        <v>59</v>
      </c>
      <c r="D44" s="74" t="s">
        <v>6</v>
      </c>
      <c r="E44" s="76">
        <v>38</v>
      </c>
      <c r="F44" s="74">
        <v>15.2</v>
      </c>
      <c r="G44" s="74">
        <v>81</v>
      </c>
      <c r="H44" s="74">
        <v>46</v>
      </c>
      <c r="I44" s="74" t="s">
        <v>51</v>
      </c>
      <c r="J44" s="74" t="s">
        <v>71</v>
      </c>
      <c r="K44" s="74" t="s">
        <v>71</v>
      </c>
      <c r="L44" s="74" t="s">
        <v>54</v>
      </c>
      <c r="M44" s="74" t="s">
        <v>54</v>
      </c>
      <c r="N44" s="74" t="s">
        <v>54</v>
      </c>
      <c r="O44" s="74" t="s">
        <v>54</v>
      </c>
      <c r="P44" s="74" t="s">
        <v>54</v>
      </c>
      <c r="Q44" s="74" t="s">
        <v>72</v>
      </c>
    </row>
    <row r="45" spans="1:17" s="36" customFormat="1" ht="10.5" customHeight="1">
      <c r="A45" s="74" t="s">
        <v>61</v>
      </c>
      <c r="B45" s="75">
        <v>38896</v>
      </c>
      <c r="C45" s="146" t="s">
        <v>59</v>
      </c>
      <c r="D45" s="74" t="s">
        <v>6</v>
      </c>
      <c r="E45" s="76">
        <v>39</v>
      </c>
      <c r="F45" s="74">
        <v>12.4</v>
      </c>
      <c r="G45" s="74">
        <v>72</v>
      </c>
      <c r="H45" s="74">
        <v>42</v>
      </c>
      <c r="I45" s="74" t="s">
        <v>53</v>
      </c>
      <c r="J45" s="74" t="s">
        <v>71</v>
      </c>
      <c r="K45" s="74" t="s">
        <v>71</v>
      </c>
      <c r="L45" s="74" t="s">
        <v>54</v>
      </c>
      <c r="M45" s="74" t="s">
        <v>54</v>
      </c>
      <c r="N45" s="74" t="s">
        <v>54</v>
      </c>
      <c r="O45" s="74" t="s">
        <v>54</v>
      </c>
      <c r="P45" s="74" t="s">
        <v>54</v>
      </c>
      <c r="Q45" s="74" t="s">
        <v>72</v>
      </c>
    </row>
    <row r="46" spans="1:17" s="36" customFormat="1" ht="10.5" customHeight="1">
      <c r="A46" s="74" t="s">
        <v>61</v>
      </c>
      <c r="B46" s="75">
        <v>38896</v>
      </c>
      <c r="C46" s="146" t="s">
        <v>59</v>
      </c>
      <c r="D46" s="74" t="s">
        <v>6</v>
      </c>
      <c r="E46" s="76">
        <v>40</v>
      </c>
      <c r="F46" s="74">
        <v>13.5</v>
      </c>
      <c r="G46" s="74">
        <v>75.5</v>
      </c>
      <c r="H46" s="74">
        <v>43</v>
      </c>
      <c r="I46" s="74" t="s">
        <v>53</v>
      </c>
      <c r="J46" s="74" t="s">
        <v>71</v>
      </c>
      <c r="K46" s="74" t="s">
        <v>71</v>
      </c>
      <c r="L46" s="74" t="s">
        <v>54</v>
      </c>
      <c r="M46" s="74" t="s">
        <v>54</v>
      </c>
      <c r="N46" s="74" t="s">
        <v>54</v>
      </c>
      <c r="O46" s="74" t="s">
        <v>54</v>
      </c>
      <c r="P46" s="74" t="s">
        <v>54</v>
      </c>
      <c r="Q46" s="74" t="s">
        <v>72</v>
      </c>
    </row>
    <row r="47" spans="1:17" s="36" customFormat="1" ht="10.5" customHeight="1">
      <c r="A47" s="74" t="s">
        <v>61</v>
      </c>
      <c r="B47" s="75">
        <v>38896</v>
      </c>
      <c r="C47" s="146" t="s">
        <v>59</v>
      </c>
      <c r="D47" s="74" t="s">
        <v>6</v>
      </c>
      <c r="E47" s="76">
        <v>41</v>
      </c>
      <c r="F47" s="74">
        <v>18.5</v>
      </c>
      <c r="G47" s="74">
        <v>86</v>
      </c>
      <c r="H47" s="74">
        <v>48</v>
      </c>
      <c r="I47" s="74" t="s">
        <v>51</v>
      </c>
      <c r="J47" s="74" t="s">
        <v>71</v>
      </c>
      <c r="K47" s="74" t="s">
        <v>71</v>
      </c>
      <c r="L47" s="74" t="s">
        <v>54</v>
      </c>
      <c r="M47" s="74" t="s">
        <v>54</v>
      </c>
      <c r="N47" s="74" t="s">
        <v>54</v>
      </c>
      <c r="O47" s="74" t="s">
        <v>54</v>
      </c>
      <c r="P47" s="74" t="s">
        <v>54</v>
      </c>
      <c r="Q47" s="74" t="s">
        <v>72</v>
      </c>
    </row>
    <row r="48" spans="1:17" s="36" customFormat="1" ht="10.5" customHeight="1">
      <c r="A48" s="74" t="s">
        <v>61</v>
      </c>
      <c r="B48" s="75">
        <v>38896</v>
      </c>
      <c r="C48" s="146" t="s">
        <v>59</v>
      </c>
      <c r="D48" s="74" t="s">
        <v>6</v>
      </c>
      <c r="E48" s="76">
        <v>42</v>
      </c>
      <c r="F48" s="74">
        <v>12.7</v>
      </c>
      <c r="G48" s="74">
        <v>77</v>
      </c>
      <c r="H48" s="74">
        <v>41</v>
      </c>
      <c r="I48" s="74" t="s">
        <v>53</v>
      </c>
      <c r="J48" s="74" t="s">
        <v>71</v>
      </c>
      <c r="K48" s="74" t="s">
        <v>71</v>
      </c>
      <c r="L48" s="74" t="s">
        <v>54</v>
      </c>
      <c r="M48" s="74" t="s">
        <v>54</v>
      </c>
      <c r="N48" s="74" t="s">
        <v>54</v>
      </c>
      <c r="O48" s="74" t="s">
        <v>54</v>
      </c>
      <c r="P48" s="74" t="s">
        <v>54</v>
      </c>
      <c r="Q48" s="74" t="s">
        <v>72</v>
      </c>
    </row>
    <row r="49" spans="1:17" s="36" customFormat="1" ht="10.5" customHeight="1">
      <c r="A49" s="74" t="s">
        <v>61</v>
      </c>
      <c r="B49" s="75">
        <v>38896</v>
      </c>
      <c r="C49" s="146" t="s">
        <v>59</v>
      </c>
      <c r="D49" s="74" t="s">
        <v>6</v>
      </c>
      <c r="E49" s="76">
        <v>43</v>
      </c>
      <c r="F49" s="74">
        <v>16</v>
      </c>
      <c r="G49" s="74">
        <v>81</v>
      </c>
      <c r="H49" s="74">
        <v>44.5</v>
      </c>
      <c r="I49" s="74" t="s">
        <v>53</v>
      </c>
      <c r="J49" s="74" t="s">
        <v>71</v>
      </c>
      <c r="K49" s="74" t="s">
        <v>71</v>
      </c>
      <c r="L49" s="74" t="s">
        <v>54</v>
      </c>
      <c r="M49" s="74" t="s">
        <v>54</v>
      </c>
      <c r="N49" s="74" t="s">
        <v>54</v>
      </c>
      <c r="O49" s="74" t="s">
        <v>54</v>
      </c>
      <c r="P49" s="74" t="s">
        <v>54</v>
      </c>
      <c r="Q49" s="74" t="s">
        <v>72</v>
      </c>
    </row>
    <row r="50" spans="1:17" s="36" customFormat="1" ht="10.5" customHeight="1">
      <c r="A50" s="77" t="s">
        <v>61</v>
      </c>
      <c r="B50" s="78">
        <v>38896</v>
      </c>
      <c r="C50" s="147" t="s">
        <v>59</v>
      </c>
      <c r="D50" s="77" t="s">
        <v>6</v>
      </c>
      <c r="E50" s="150">
        <v>43.1</v>
      </c>
      <c r="F50" s="77">
        <v>7.5</v>
      </c>
      <c r="G50" s="77">
        <v>57</v>
      </c>
      <c r="H50" s="77">
        <v>34</v>
      </c>
      <c r="I50" s="77" t="s">
        <v>53</v>
      </c>
      <c r="J50" s="77" t="s">
        <v>72</v>
      </c>
      <c r="K50" s="77" t="s">
        <v>72</v>
      </c>
      <c r="L50" s="77" t="s">
        <v>52</v>
      </c>
      <c r="M50" s="77">
        <v>0</v>
      </c>
      <c r="N50" s="77" t="s">
        <v>52</v>
      </c>
      <c r="O50" s="77" t="s">
        <v>52</v>
      </c>
      <c r="P50" s="77" t="s">
        <v>52</v>
      </c>
      <c r="Q50" s="77" t="s">
        <v>72</v>
      </c>
    </row>
    <row r="51" spans="1:17" s="36" customFormat="1" ht="10.5" customHeight="1">
      <c r="A51" s="77" t="s">
        <v>61</v>
      </c>
      <c r="B51" s="78">
        <v>38896</v>
      </c>
      <c r="C51" s="147" t="s">
        <v>59</v>
      </c>
      <c r="D51" s="77" t="s">
        <v>6</v>
      </c>
      <c r="E51" s="150">
        <v>43.2</v>
      </c>
      <c r="F51" s="77">
        <v>16</v>
      </c>
      <c r="G51" s="77">
        <v>76</v>
      </c>
      <c r="H51" s="77">
        <v>43.5</v>
      </c>
      <c r="I51" s="77" t="s">
        <v>53</v>
      </c>
      <c r="J51" s="77" t="s">
        <v>72</v>
      </c>
      <c r="K51" s="77" t="s">
        <v>72</v>
      </c>
      <c r="L51" s="77" t="s">
        <v>52</v>
      </c>
      <c r="M51" s="77">
        <v>0</v>
      </c>
      <c r="N51" s="77" t="s">
        <v>52</v>
      </c>
      <c r="O51" s="77" t="s">
        <v>52</v>
      </c>
      <c r="P51" s="77" t="s">
        <v>52</v>
      </c>
      <c r="Q51" s="77" t="s">
        <v>72</v>
      </c>
    </row>
    <row r="52" spans="1:17" s="36" customFormat="1" ht="10.5" customHeight="1">
      <c r="A52" s="77" t="s">
        <v>61</v>
      </c>
      <c r="B52" s="78">
        <v>38896</v>
      </c>
      <c r="C52" s="147" t="s">
        <v>59</v>
      </c>
      <c r="D52" s="77" t="s">
        <v>6</v>
      </c>
      <c r="E52" s="150">
        <v>43.3</v>
      </c>
      <c r="F52" s="77">
        <v>12</v>
      </c>
      <c r="G52" s="77">
        <v>69</v>
      </c>
      <c r="H52" s="77">
        <v>40.5</v>
      </c>
      <c r="I52" s="77" t="s">
        <v>53</v>
      </c>
      <c r="J52" s="77" t="s">
        <v>72</v>
      </c>
      <c r="K52" s="77" t="s">
        <v>72</v>
      </c>
      <c r="L52" s="77" t="s">
        <v>52</v>
      </c>
      <c r="M52" s="77">
        <v>0</v>
      </c>
      <c r="N52" s="77" t="s">
        <v>52</v>
      </c>
      <c r="O52" s="77" t="s">
        <v>52</v>
      </c>
      <c r="P52" s="77" t="s">
        <v>52</v>
      </c>
      <c r="Q52" s="77" t="s">
        <v>72</v>
      </c>
    </row>
    <row r="53" spans="1:17" s="36" customFormat="1" ht="10.5" customHeight="1">
      <c r="A53" s="77" t="s">
        <v>61</v>
      </c>
      <c r="B53" s="78">
        <v>38896</v>
      </c>
      <c r="C53" s="147" t="s">
        <v>59</v>
      </c>
      <c r="D53" s="77" t="s">
        <v>6</v>
      </c>
      <c r="E53" s="150">
        <v>43.5</v>
      </c>
      <c r="F53" s="77">
        <v>14.5</v>
      </c>
      <c r="G53" s="77">
        <v>75.5</v>
      </c>
      <c r="H53" s="77">
        <v>40</v>
      </c>
      <c r="I53" s="77" t="s">
        <v>53</v>
      </c>
      <c r="J53" s="77" t="s">
        <v>72</v>
      </c>
      <c r="K53" s="77" t="s">
        <v>72</v>
      </c>
      <c r="L53" s="77" t="s">
        <v>52</v>
      </c>
      <c r="M53" s="77">
        <v>0</v>
      </c>
      <c r="N53" s="77" t="s">
        <v>52</v>
      </c>
      <c r="O53" s="77" t="s">
        <v>52</v>
      </c>
      <c r="P53" s="77" t="s">
        <v>52</v>
      </c>
      <c r="Q53" s="77" t="s">
        <v>72</v>
      </c>
    </row>
    <row r="54" spans="1:17" s="36" customFormat="1" ht="10.5" customHeight="1">
      <c r="A54" s="77" t="s">
        <v>61</v>
      </c>
      <c r="B54" s="78">
        <v>38896</v>
      </c>
      <c r="C54" s="147" t="s">
        <v>59</v>
      </c>
      <c r="D54" s="77" t="s">
        <v>6</v>
      </c>
      <c r="E54" s="150">
        <v>43.6</v>
      </c>
      <c r="F54" s="77">
        <v>14</v>
      </c>
      <c r="G54" s="77">
        <v>80</v>
      </c>
      <c r="H54" s="77">
        <v>41</v>
      </c>
      <c r="I54" s="77" t="s">
        <v>51</v>
      </c>
      <c r="J54" s="77" t="s">
        <v>72</v>
      </c>
      <c r="K54" s="77" t="s">
        <v>72</v>
      </c>
      <c r="L54" s="77" t="s">
        <v>52</v>
      </c>
      <c r="M54" s="77">
        <v>0</v>
      </c>
      <c r="N54" s="77" t="s">
        <v>52</v>
      </c>
      <c r="O54" s="77" t="s">
        <v>52</v>
      </c>
      <c r="P54" s="77" t="s">
        <v>52</v>
      </c>
      <c r="Q54" s="77" t="s">
        <v>72</v>
      </c>
    </row>
    <row r="55" spans="1:17" s="36" customFormat="1" ht="10.5" customHeight="1">
      <c r="A55" s="77" t="s">
        <v>61</v>
      </c>
      <c r="B55" s="78">
        <v>38896</v>
      </c>
      <c r="C55" s="147" t="s">
        <v>59</v>
      </c>
      <c r="D55" s="77" t="s">
        <v>6</v>
      </c>
      <c r="E55" s="150">
        <v>43.7</v>
      </c>
      <c r="F55" s="77">
        <v>13</v>
      </c>
      <c r="G55" s="77">
        <v>70</v>
      </c>
      <c r="H55" s="77">
        <v>42.5</v>
      </c>
      <c r="I55" s="77" t="s">
        <v>53</v>
      </c>
      <c r="J55" s="77" t="s">
        <v>72</v>
      </c>
      <c r="K55" s="77" t="s">
        <v>72</v>
      </c>
      <c r="L55" s="77" t="s">
        <v>52</v>
      </c>
      <c r="M55" s="77">
        <v>0</v>
      </c>
      <c r="N55" s="77" t="s">
        <v>52</v>
      </c>
      <c r="O55" s="77" t="s">
        <v>52</v>
      </c>
      <c r="P55" s="77" t="s">
        <v>52</v>
      </c>
      <c r="Q55" s="77" t="s">
        <v>72</v>
      </c>
    </row>
    <row r="56" spans="1:17" s="36" customFormat="1" ht="10.5" customHeight="1">
      <c r="A56" s="79" t="s">
        <v>50</v>
      </c>
      <c r="B56" s="80">
        <v>38897</v>
      </c>
      <c r="C56" s="148" t="s">
        <v>59</v>
      </c>
      <c r="D56" s="79" t="s">
        <v>6</v>
      </c>
      <c r="E56" s="81">
        <v>44</v>
      </c>
      <c r="F56" s="79">
        <v>13</v>
      </c>
      <c r="G56" s="79">
        <v>76</v>
      </c>
      <c r="H56" s="79">
        <v>42</v>
      </c>
      <c r="I56" s="79" t="s">
        <v>53</v>
      </c>
      <c r="J56" s="79" t="s">
        <v>71</v>
      </c>
      <c r="K56" s="79" t="s">
        <v>71</v>
      </c>
      <c r="L56" s="79" t="s">
        <v>54</v>
      </c>
      <c r="M56" s="79" t="s">
        <v>54</v>
      </c>
      <c r="N56" s="79" t="s">
        <v>54</v>
      </c>
      <c r="O56" s="79" t="s">
        <v>54</v>
      </c>
      <c r="P56" s="79" t="s">
        <v>54</v>
      </c>
      <c r="Q56" s="79" t="s">
        <v>72</v>
      </c>
    </row>
    <row r="57" spans="1:17" s="36" customFormat="1" ht="10.5" customHeight="1">
      <c r="A57" s="79" t="s">
        <v>50</v>
      </c>
      <c r="B57" s="80">
        <v>38897</v>
      </c>
      <c r="C57" s="148" t="s">
        <v>59</v>
      </c>
      <c r="D57" s="79" t="s">
        <v>6</v>
      </c>
      <c r="E57" s="81">
        <v>45</v>
      </c>
      <c r="F57" s="79">
        <v>30</v>
      </c>
      <c r="G57" s="79">
        <v>96.5</v>
      </c>
      <c r="H57" s="79">
        <v>59</v>
      </c>
      <c r="I57" s="79" t="s">
        <v>51</v>
      </c>
      <c r="J57" s="79" t="s">
        <v>71</v>
      </c>
      <c r="K57" s="79" t="s">
        <v>71</v>
      </c>
      <c r="L57" s="79" t="s">
        <v>54</v>
      </c>
      <c r="M57" s="79" t="s">
        <v>54</v>
      </c>
      <c r="N57" s="79" t="s">
        <v>54</v>
      </c>
      <c r="O57" s="79" t="s">
        <v>54</v>
      </c>
      <c r="P57" s="79" t="s">
        <v>54</v>
      </c>
      <c r="Q57" s="79" t="s">
        <v>72</v>
      </c>
    </row>
    <row r="58" spans="1:17" s="36" customFormat="1" ht="10.5" customHeight="1">
      <c r="A58" s="79" t="s">
        <v>50</v>
      </c>
      <c r="B58" s="80">
        <v>38897</v>
      </c>
      <c r="C58" s="148" t="s">
        <v>59</v>
      </c>
      <c r="D58" s="79" t="s">
        <v>6</v>
      </c>
      <c r="E58" s="81">
        <v>46</v>
      </c>
      <c r="F58" s="79">
        <v>11.6</v>
      </c>
      <c r="G58" s="79">
        <v>74</v>
      </c>
      <c r="H58" s="79">
        <v>42</v>
      </c>
      <c r="I58" s="79" t="s">
        <v>53</v>
      </c>
      <c r="J58" s="79" t="s">
        <v>71</v>
      </c>
      <c r="K58" s="79" t="s">
        <v>71</v>
      </c>
      <c r="L58" s="79" t="s">
        <v>54</v>
      </c>
      <c r="M58" s="79" t="s">
        <v>54</v>
      </c>
      <c r="N58" s="79" t="s">
        <v>54</v>
      </c>
      <c r="O58" s="79" t="s">
        <v>54</v>
      </c>
      <c r="P58" s="79" t="s">
        <v>54</v>
      </c>
      <c r="Q58" s="79" t="s">
        <v>72</v>
      </c>
    </row>
    <row r="59" spans="1:17" s="36" customFormat="1" ht="10.5" customHeight="1">
      <c r="A59" s="79" t="s">
        <v>50</v>
      </c>
      <c r="B59" s="80">
        <v>38897</v>
      </c>
      <c r="C59" s="148" t="s">
        <v>59</v>
      </c>
      <c r="D59" s="79" t="s">
        <v>6</v>
      </c>
      <c r="E59" s="81">
        <v>47</v>
      </c>
      <c r="F59" s="79">
        <v>10.5</v>
      </c>
      <c r="G59" s="79">
        <v>70</v>
      </c>
      <c r="H59" s="79">
        <v>39</v>
      </c>
      <c r="I59" s="79" t="s">
        <v>53</v>
      </c>
      <c r="J59" s="79" t="s">
        <v>71</v>
      </c>
      <c r="K59" s="79" t="s">
        <v>71</v>
      </c>
      <c r="L59" s="79" t="s">
        <v>54</v>
      </c>
      <c r="M59" s="79" t="s">
        <v>54</v>
      </c>
      <c r="N59" s="79" t="s">
        <v>54</v>
      </c>
      <c r="O59" s="79" t="s">
        <v>54</v>
      </c>
      <c r="P59" s="79" t="s">
        <v>54</v>
      </c>
      <c r="Q59" s="79" t="s">
        <v>72</v>
      </c>
    </row>
    <row r="60" spans="1:17" s="36" customFormat="1" ht="10.5" customHeight="1">
      <c r="A60" s="79" t="s">
        <v>50</v>
      </c>
      <c r="B60" s="80">
        <v>38897</v>
      </c>
      <c r="C60" s="148" t="s">
        <v>59</v>
      </c>
      <c r="D60" s="79" t="s">
        <v>6</v>
      </c>
      <c r="E60" s="81">
        <v>48</v>
      </c>
      <c r="F60" s="79">
        <v>15</v>
      </c>
      <c r="G60" s="79">
        <v>78</v>
      </c>
      <c r="H60" s="79">
        <v>44</v>
      </c>
      <c r="I60" s="79" t="s">
        <v>53</v>
      </c>
      <c r="J60" s="79" t="s">
        <v>71</v>
      </c>
      <c r="K60" s="79" t="s">
        <v>71</v>
      </c>
      <c r="L60" s="79" t="s">
        <v>54</v>
      </c>
      <c r="M60" s="79" t="s">
        <v>54</v>
      </c>
      <c r="N60" s="79" t="s">
        <v>54</v>
      </c>
      <c r="O60" s="79" t="s">
        <v>54</v>
      </c>
      <c r="P60" s="79" t="s">
        <v>54</v>
      </c>
      <c r="Q60" s="79" t="s">
        <v>72</v>
      </c>
    </row>
    <row r="61" spans="1:17" s="36" customFormat="1" ht="10.5" customHeight="1">
      <c r="A61" s="79" t="s">
        <v>50</v>
      </c>
      <c r="B61" s="80">
        <v>38897</v>
      </c>
      <c r="C61" s="148" t="s">
        <v>59</v>
      </c>
      <c r="D61" s="79" t="s">
        <v>6</v>
      </c>
      <c r="E61" s="81">
        <v>49</v>
      </c>
      <c r="F61" s="79">
        <v>11</v>
      </c>
      <c r="G61" s="79">
        <v>70</v>
      </c>
      <c r="H61" s="79">
        <v>40</v>
      </c>
      <c r="I61" s="79" t="s">
        <v>53</v>
      </c>
      <c r="J61" s="79" t="s">
        <v>71</v>
      </c>
      <c r="K61" s="79" t="s">
        <v>71</v>
      </c>
      <c r="L61" s="79" t="s">
        <v>54</v>
      </c>
      <c r="M61" s="79" t="s">
        <v>54</v>
      </c>
      <c r="N61" s="79" t="s">
        <v>54</v>
      </c>
      <c r="O61" s="79" t="s">
        <v>54</v>
      </c>
      <c r="P61" s="79" t="s">
        <v>54</v>
      </c>
      <c r="Q61" s="79" t="s">
        <v>72</v>
      </c>
    </row>
    <row r="62" spans="1:17" s="36" customFormat="1" ht="10.5" customHeight="1">
      <c r="A62" s="79" t="s">
        <v>50</v>
      </c>
      <c r="B62" s="80">
        <v>38897</v>
      </c>
      <c r="C62" s="148" t="s">
        <v>59</v>
      </c>
      <c r="D62" s="79" t="s">
        <v>6</v>
      </c>
      <c r="E62" s="81">
        <v>50</v>
      </c>
      <c r="F62" s="79">
        <v>12.5</v>
      </c>
      <c r="G62" s="79">
        <v>75</v>
      </c>
      <c r="H62" s="79">
        <v>41</v>
      </c>
      <c r="I62" s="79" t="s">
        <v>53</v>
      </c>
      <c r="J62" s="79" t="s">
        <v>71</v>
      </c>
      <c r="K62" s="79" t="s">
        <v>71</v>
      </c>
      <c r="L62" s="79" t="s">
        <v>54</v>
      </c>
      <c r="M62" s="79" t="s">
        <v>54</v>
      </c>
      <c r="N62" s="79" t="s">
        <v>54</v>
      </c>
      <c r="O62" s="79" t="s">
        <v>54</v>
      </c>
      <c r="P62" s="79" t="s">
        <v>54</v>
      </c>
      <c r="Q62" s="79" t="s">
        <v>72</v>
      </c>
    </row>
    <row r="63" spans="1:17" s="36" customFormat="1" ht="10.5" customHeight="1">
      <c r="A63" s="79" t="s">
        <v>50</v>
      </c>
      <c r="B63" s="80">
        <v>38897</v>
      </c>
      <c r="C63" s="148" t="s">
        <v>59</v>
      </c>
      <c r="D63" s="79" t="s">
        <v>6</v>
      </c>
      <c r="E63" s="81">
        <v>51</v>
      </c>
      <c r="F63" s="79">
        <v>13.5</v>
      </c>
      <c r="G63" s="79">
        <v>76</v>
      </c>
      <c r="H63" s="79">
        <v>43</v>
      </c>
      <c r="I63" s="79" t="s">
        <v>53</v>
      </c>
      <c r="J63" s="79" t="s">
        <v>71</v>
      </c>
      <c r="K63" s="79" t="s">
        <v>71</v>
      </c>
      <c r="L63" s="79" t="s">
        <v>54</v>
      </c>
      <c r="M63" s="79" t="s">
        <v>54</v>
      </c>
      <c r="N63" s="79" t="s">
        <v>54</v>
      </c>
      <c r="O63" s="79" t="s">
        <v>54</v>
      </c>
      <c r="P63" s="79" t="s">
        <v>54</v>
      </c>
      <c r="Q63" s="79" t="s">
        <v>72</v>
      </c>
    </row>
    <row r="64" spans="1:17" s="36" customFormat="1" ht="10.5" customHeight="1">
      <c r="A64" s="79" t="s">
        <v>50</v>
      </c>
      <c r="B64" s="80">
        <v>38897</v>
      </c>
      <c r="C64" s="148" t="s">
        <v>59</v>
      </c>
      <c r="D64" s="79" t="s">
        <v>6</v>
      </c>
      <c r="E64" s="81">
        <v>52</v>
      </c>
      <c r="F64" s="79">
        <v>18.1</v>
      </c>
      <c r="G64" s="79">
        <v>82.5</v>
      </c>
      <c r="H64" s="79">
        <v>48</v>
      </c>
      <c r="I64" s="79" t="s">
        <v>53</v>
      </c>
      <c r="J64" s="79" t="s">
        <v>71</v>
      </c>
      <c r="K64" s="79" t="s">
        <v>71</v>
      </c>
      <c r="L64" s="79" t="s">
        <v>54</v>
      </c>
      <c r="M64" s="79" t="s">
        <v>54</v>
      </c>
      <c r="N64" s="79" t="s">
        <v>54</v>
      </c>
      <c r="O64" s="79" t="s">
        <v>54</v>
      </c>
      <c r="P64" s="79" t="s">
        <v>54</v>
      </c>
      <c r="Q64" s="79" t="s">
        <v>72</v>
      </c>
    </row>
    <row r="65" spans="1:17" s="36" customFormat="1" ht="10.5" customHeight="1">
      <c r="A65" s="79" t="s">
        <v>50</v>
      </c>
      <c r="B65" s="80">
        <v>38897</v>
      </c>
      <c r="C65" s="148" t="s">
        <v>59</v>
      </c>
      <c r="D65" s="79" t="s">
        <v>6</v>
      </c>
      <c r="E65" s="81">
        <v>53</v>
      </c>
      <c r="F65" s="79">
        <v>7.5</v>
      </c>
      <c r="G65" s="79">
        <v>61</v>
      </c>
      <c r="H65" s="79">
        <v>36.5</v>
      </c>
      <c r="I65" s="79" t="s">
        <v>53</v>
      </c>
      <c r="J65" s="79" t="s">
        <v>71</v>
      </c>
      <c r="K65" s="79" t="s">
        <v>71</v>
      </c>
      <c r="L65" s="79" t="s">
        <v>54</v>
      </c>
      <c r="M65" s="79" t="s">
        <v>54</v>
      </c>
      <c r="N65" s="79" t="s">
        <v>54</v>
      </c>
      <c r="O65" s="79" t="s">
        <v>54</v>
      </c>
      <c r="P65" s="79" t="s">
        <v>54</v>
      </c>
      <c r="Q65" s="79" t="s">
        <v>72</v>
      </c>
    </row>
    <row r="66" spans="1:17" s="36" customFormat="1" ht="10.5" customHeight="1">
      <c r="A66" s="79" t="s">
        <v>50</v>
      </c>
      <c r="B66" s="80">
        <v>38897</v>
      </c>
      <c r="C66" s="148" t="s">
        <v>59</v>
      </c>
      <c r="D66" s="79" t="s">
        <v>6</v>
      </c>
      <c r="E66" s="81">
        <v>54</v>
      </c>
      <c r="F66" s="79">
        <v>26.9</v>
      </c>
      <c r="G66" s="79">
        <v>95</v>
      </c>
      <c r="H66" s="79">
        <v>56</v>
      </c>
      <c r="I66" s="79" t="s">
        <v>53</v>
      </c>
      <c r="J66" s="79" t="s">
        <v>71</v>
      </c>
      <c r="K66" s="79" t="s">
        <v>71</v>
      </c>
      <c r="L66" s="79" t="s">
        <v>54</v>
      </c>
      <c r="M66" s="79" t="s">
        <v>54</v>
      </c>
      <c r="N66" s="79" t="s">
        <v>54</v>
      </c>
      <c r="O66" s="79" t="s">
        <v>54</v>
      </c>
      <c r="P66" s="79" t="s">
        <v>54</v>
      </c>
      <c r="Q66" s="79" t="s">
        <v>72</v>
      </c>
    </row>
    <row r="67" spans="1:17" s="36" customFormat="1" ht="10.5" customHeight="1">
      <c r="A67" s="79" t="s">
        <v>50</v>
      </c>
      <c r="B67" s="80">
        <v>38897</v>
      </c>
      <c r="C67" s="148" t="s">
        <v>59</v>
      </c>
      <c r="D67" s="79" t="s">
        <v>6</v>
      </c>
      <c r="E67" s="81">
        <v>55</v>
      </c>
      <c r="F67" s="79">
        <v>11</v>
      </c>
      <c r="G67" s="79">
        <v>71</v>
      </c>
      <c r="H67" s="79">
        <v>40</v>
      </c>
      <c r="I67" s="79" t="s">
        <v>53</v>
      </c>
      <c r="J67" s="79" t="s">
        <v>71</v>
      </c>
      <c r="K67" s="79" t="s">
        <v>71</v>
      </c>
      <c r="L67" s="79" t="s">
        <v>54</v>
      </c>
      <c r="M67" s="79" t="s">
        <v>54</v>
      </c>
      <c r="N67" s="79" t="s">
        <v>54</v>
      </c>
      <c r="O67" s="79" t="s">
        <v>54</v>
      </c>
      <c r="P67" s="79" t="s">
        <v>54</v>
      </c>
      <c r="Q67" s="79" t="s">
        <v>72</v>
      </c>
    </row>
    <row r="68" spans="1:17" s="36" customFormat="1" ht="10.5" customHeight="1">
      <c r="A68" s="79" t="s">
        <v>50</v>
      </c>
      <c r="B68" s="80">
        <v>38897</v>
      </c>
      <c r="C68" s="148" t="s">
        <v>59</v>
      </c>
      <c r="D68" s="79" t="s">
        <v>6</v>
      </c>
      <c r="E68" s="81">
        <v>56</v>
      </c>
      <c r="F68" s="79">
        <v>7.5</v>
      </c>
      <c r="G68" s="79">
        <v>78</v>
      </c>
      <c r="H68" s="79">
        <v>49</v>
      </c>
      <c r="I68" s="79" t="s">
        <v>53</v>
      </c>
      <c r="J68" s="79" t="s">
        <v>71</v>
      </c>
      <c r="K68" s="79" t="s">
        <v>71</v>
      </c>
      <c r="L68" s="79" t="s">
        <v>54</v>
      </c>
      <c r="M68" s="79" t="s">
        <v>54</v>
      </c>
      <c r="N68" s="79" t="s">
        <v>54</v>
      </c>
      <c r="O68" s="79" t="s">
        <v>54</v>
      </c>
      <c r="P68" s="79" t="s">
        <v>54</v>
      </c>
      <c r="Q68" s="79" t="s">
        <v>72</v>
      </c>
    </row>
    <row r="69" spans="1:17" s="36" customFormat="1" ht="10.5" customHeight="1">
      <c r="A69" s="79" t="s">
        <v>50</v>
      </c>
      <c r="B69" s="80">
        <v>38897</v>
      </c>
      <c r="C69" s="148" t="s">
        <v>59</v>
      </c>
      <c r="D69" s="79" t="s">
        <v>6</v>
      </c>
      <c r="E69" s="81">
        <v>57</v>
      </c>
      <c r="F69" s="79">
        <v>12.5</v>
      </c>
      <c r="G69" s="79">
        <v>71</v>
      </c>
      <c r="H69" s="79">
        <v>44</v>
      </c>
      <c r="I69" s="79" t="s">
        <v>53</v>
      </c>
      <c r="J69" s="79" t="s">
        <v>71</v>
      </c>
      <c r="K69" s="79" t="s">
        <v>71</v>
      </c>
      <c r="L69" s="79" t="s">
        <v>54</v>
      </c>
      <c r="M69" s="79" t="s">
        <v>54</v>
      </c>
      <c r="N69" s="79" t="s">
        <v>54</v>
      </c>
      <c r="O69" s="79" t="s">
        <v>54</v>
      </c>
      <c r="P69" s="79" t="s">
        <v>54</v>
      </c>
      <c r="Q69" s="79" t="s">
        <v>72</v>
      </c>
    </row>
    <row r="70" spans="1:17" s="36" customFormat="1" ht="10.5" customHeight="1">
      <c r="A70" s="79" t="s">
        <v>50</v>
      </c>
      <c r="B70" s="80">
        <v>38897</v>
      </c>
      <c r="C70" s="148" t="s">
        <v>59</v>
      </c>
      <c r="D70" s="79" t="s">
        <v>6</v>
      </c>
      <c r="E70" s="81">
        <v>58</v>
      </c>
      <c r="F70" s="79">
        <v>17</v>
      </c>
      <c r="G70" s="79">
        <v>81.5</v>
      </c>
      <c r="H70" s="79">
        <v>47</v>
      </c>
      <c r="I70" s="79" t="s">
        <v>53</v>
      </c>
      <c r="J70" s="79" t="s">
        <v>71</v>
      </c>
      <c r="K70" s="79" t="s">
        <v>71</v>
      </c>
      <c r="L70" s="79" t="s">
        <v>54</v>
      </c>
      <c r="M70" s="79" t="s">
        <v>54</v>
      </c>
      <c r="N70" s="79" t="s">
        <v>54</v>
      </c>
      <c r="O70" s="79" t="s">
        <v>54</v>
      </c>
      <c r="P70" s="79" t="s">
        <v>54</v>
      </c>
      <c r="Q70" s="79" t="s">
        <v>72</v>
      </c>
    </row>
    <row r="71" spans="1:17" s="36" customFormat="1" ht="10.5" customHeight="1">
      <c r="A71" s="79" t="s">
        <v>50</v>
      </c>
      <c r="B71" s="80">
        <v>38897</v>
      </c>
      <c r="C71" s="148" t="s">
        <v>59</v>
      </c>
      <c r="D71" s="79" t="s">
        <v>6</v>
      </c>
      <c r="E71" s="81">
        <v>59</v>
      </c>
      <c r="F71" s="79">
        <v>12.3</v>
      </c>
      <c r="G71" s="79">
        <v>73</v>
      </c>
      <c r="H71" s="79">
        <v>41</v>
      </c>
      <c r="I71" s="79" t="s">
        <v>53</v>
      </c>
      <c r="J71" s="79" t="s">
        <v>71</v>
      </c>
      <c r="K71" s="79" t="s">
        <v>71</v>
      </c>
      <c r="L71" s="79" t="s">
        <v>54</v>
      </c>
      <c r="M71" s="79" t="s">
        <v>54</v>
      </c>
      <c r="N71" s="79" t="s">
        <v>54</v>
      </c>
      <c r="O71" s="79" t="s">
        <v>54</v>
      </c>
      <c r="P71" s="79" t="s">
        <v>54</v>
      </c>
      <c r="Q71" s="79" t="s">
        <v>72</v>
      </c>
    </row>
    <row r="72" spans="1:17" s="36" customFormat="1" ht="10.5" customHeight="1">
      <c r="A72" s="79" t="s">
        <v>50</v>
      </c>
      <c r="B72" s="80">
        <v>38897</v>
      </c>
      <c r="C72" s="148" t="s">
        <v>59</v>
      </c>
      <c r="D72" s="79" t="s">
        <v>6</v>
      </c>
      <c r="E72" s="81">
        <v>60</v>
      </c>
      <c r="F72" s="79">
        <v>18.5</v>
      </c>
      <c r="G72" s="79">
        <v>82.5</v>
      </c>
      <c r="H72" s="79">
        <v>49</v>
      </c>
      <c r="I72" s="79" t="s">
        <v>53</v>
      </c>
      <c r="J72" s="79" t="s">
        <v>71</v>
      </c>
      <c r="K72" s="79" t="s">
        <v>71</v>
      </c>
      <c r="L72" s="79" t="s">
        <v>54</v>
      </c>
      <c r="M72" s="79" t="s">
        <v>54</v>
      </c>
      <c r="N72" s="79" t="s">
        <v>54</v>
      </c>
      <c r="O72" s="79" t="s">
        <v>54</v>
      </c>
      <c r="P72" s="79" t="s">
        <v>54</v>
      </c>
      <c r="Q72" s="79" t="s">
        <v>72</v>
      </c>
    </row>
    <row r="73" spans="1:17" s="36" customFormat="1" ht="10.5" customHeight="1">
      <c r="A73" s="79" t="s">
        <v>50</v>
      </c>
      <c r="B73" s="80">
        <v>38897</v>
      </c>
      <c r="C73" s="148" t="s">
        <v>59</v>
      </c>
      <c r="D73" s="79" t="s">
        <v>6</v>
      </c>
      <c r="E73" s="81">
        <v>61</v>
      </c>
      <c r="F73" s="79">
        <v>20.5</v>
      </c>
      <c r="G73" s="79">
        <v>87</v>
      </c>
      <c r="H73" s="79">
        <v>49</v>
      </c>
      <c r="I73" s="79" t="s">
        <v>53</v>
      </c>
      <c r="J73" s="79" t="s">
        <v>71</v>
      </c>
      <c r="K73" s="79" t="s">
        <v>71</v>
      </c>
      <c r="L73" s="79" t="s">
        <v>54</v>
      </c>
      <c r="M73" s="79" t="s">
        <v>54</v>
      </c>
      <c r="N73" s="79" t="s">
        <v>54</v>
      </c>
      <c r="O73" s="79" t="s">
        <v>54</v>
      </c>
      <c r="P73" s="79" t="s">
        <v>54</v>
      </c>
      <c r="Q73" s="79" t="s">
        <v>72</v>
      </c>
    </row>
    <row r="74" spans="1:17" s="36" customFormat="1" ht="10.5" customHeight="1">
      <c r="A74" s="79" t="s">
        <v>50</v>
      </c>
      <c r="B74" s="80">
        <v>38897</v>
      </c>
      <c r="C74" s="148" t="s">
        <v>59</v>
      </c>
      <c r="D74" s="79" t="s">
        <v>6</v>
      </c>
      <c r="E74" s="81">
        <v>62</v>
      </c>
      <c r="F74" s="79">
        <v>7.7</v>
      </c>
      <c r="G74" s="79">
        <v>62</v>
      </c>
      <c r="H74" s="79">
        <v>35</v>
      </c>
      <c r="I74" s="79" t="s">
        <v>53</v>
      </c>
      <c r="J74" s="79" t="s">
        <v>71</v>
      </c>
      <c r="K74" s="79" t="s">
        <v>71</v>
      </c>
      <c r="L74" s="79" t="s">
        <v>54</v>
      </c>
      <c r="M74" s="79" t="s">
        <v>54</v>
      </c>
      <c r="N74" s="79" t="s">
        <v>54</v>
      </c>
      <c r="O74" s="79" t="s">
        <v>54</v>
      </c>
      <c r="P74" s="79" t="s">
        <v>54</v>
      </c>
      <c r="Q74" s="79" t="s">
        <v>72</v>
      </c>
    </row>
    <row r="75" spans="1:17" s="36" customFormat="1" ht="10.5" customHeight="1">
      <c r="A75" s="79" t="s">
        <v>50</v>
      </c>
      <c r="B75" s="80">
        <v>38897</v>
      </c>
      <c r="C75" s="148" t="s">
        <v>59</v>
      </c>
      <c r="D75" s="79" t="s">
        <v>6</v>
      </c>
      <c r="E75" s="81">
        <v>63</v>
      </c>
      <c r="F75" s="79">
        <v>12.2</v>
      </c>
      <c r="G75" s="79">
        <v>72</v>
      </c>
      <c r="H75" s="79">
        <v>41</v>
      </c>
      <c r="I75" s="79" t="s">
        <v>53</v>
      </c>
      <c r="J75" s="79" t="s">
        <v>71</v>
      </c>
      <c r="K75" s="79" t="s">
        <v>71</v>
      </c>
      <c r="L75" s="79" t="s">
        <v>54</v>
      </c>
      <c r="M75" s="79" t="s">
        <v>54</v>
      </c>
      <c r="N75" s="79" t="s">
        <v>54</v>
      </c>
      <c r="O75" s="79" t="s">
        <v>54</v>
      </c>
      <c r="P75" s="79" t="s">
        <v>54</v>
      </c>
      <c r="Q75" s="79" t="s">
        <v>72</v>
      </c>
    </row>
    <row r="76" spans="1:17" s="36" customFormat="1" ht="10.5" customHeight="1">
      <c r="A76" s="79" t="s">
        <v>50</v>
      </c>
      <c r="B76" s="80">
        <v>38897</v>
      </c>
      <c r="C76" s="148" t="s">
        <v>59</v>
      </c>
      <c r="D76" s="79" t="s">
        <v>6</v>
      </c>
      <c r="E76" s="81">
        <v>64</v>
      </c>
      <c r="F76" s="79">
        <v>25.3</v>
      </c>
      <c r="G76" s="79">
        <v>92.5</v>
      </c>
      <c r="H76" s="79">
        <v>55</v>
      </c>
      <c r="I76" s="79" t="s">
        <v>51</v>
      </c>
      <c r="J76" s="79" t="s">
        <v>71</v>
      </c>
      <c r="K76" s="79" t="s">
        <v>71</v>
      </c>
      <c r="L76" s="79" t="s">
        <v>54</v>
      </c>
      <c r="M76" s="79" t="s">
        <v>54</v>
      </c>
      <c r="N76" s="79" t="s">
        <v>54</v>
      </c>
      <c r="O76" s="79" t="s">
        <v>54</v>
      </c>
      <c r="P76" s="79" t="s">
        <v>54</v>
      </c>
      <c r="Q76" s="79" t="s">
        <v>72</v>
      </c>
    </row>
    <row r="77" spans="1:17" s="36" customFormat="1" ht="10.5" customHeight="1">
      <c r="A77" s="79" t="s">
        <v>50</v>
      </c>
      <c r="B77" s="80">
        <v>38897</v>
      </c>
      <c r="C77" s="148" t="s">
        <v>59</v>
      </c>
      <c r="D77" s="79" t="s">
        <v>6</v>
      </c>
      <c r="E77" s="81">
        <v>65</v>
      </c>
      <c r="F77" s="79">
        <v>12.1</v>
      </c>
      <c r="G77" s="79">
        <v>70</v>
      </c>
      <c r="H77" s="79">
        <v>41.5</v>
      </c>
      <c r="I77" s="79" t="s">
        <v>53</v>
      </c>
      <c r="J77" s="79" t="s">
        <v>71</v>
      </c>
      <c r="K77" s="79" t="s">
        <v>71</v>
      </c>
      <c r="L77" s="79" t="s">
        <v>54</v>
      </c>
      <c r="M77" s="79" t="s">
        <v>54</v>
      </c>
      <c r="N77" s="79" t="s">
        <v>54</v>
      </c>
      <c r="O77" s="79" t="s">
        <v>54</v>
      </c>
      <c r="P77" s="79" t="s">
        <v>54</v>
      </c>
      <c r="Q77" s="79" t="s">
        <v>72</v>
      </c>
    </row>
    <row r="78" spans="1:17" s="36" customFormat="1" ht="10.5" customHeight="1">
      <c r="A78" s="79" t="s">
        <v>50</v>
      </c>
      <c r="B78" s="80">
        <v>38897</v>
      </c>
      <c r="C78" s="148" t="s">
        <v>59</v>
      </c>
      <c r="D78" s="79" t="s">
        <v>6</v>
      </c>
      <c r="E78" s="81">
        <v>66</v>
      </c>
      <c r="F78" s="79">
        <v>17.3</v>
      </c>
      <c r="G78" s="79">
        <v>79</v>
      </c>
      <c r="H78" s="79">
        <v>47</v>
      </c>
      <c r="I78" s="79" t="s">
        <v>51</v>
      </c>
      <c r="J78" s="79" t="s">
        <v>71</v>
      </c>
      <c r="K78" s="79" t="s">
        <v>71</v>
      </c>
      <c r="L78" s="79" t="s">
        <v>54</v>
      </c>
      <c r="M78" s="79" t="s">
        <v>54</v>
      </c>
      <c r="N78" s="79" t="s">
        <v>54</v>
      </c>
      <c r="O78" s="79" t="s">
        <v>54</v>
      </c>
      <c r="P78" s="79" t="s">
        <v>54</v>
      </c>
      <c r="Q78" s="79" t="s">
        <v>72</v>
      </c>
    </row>
    <row r="79" spans="1:17" s="36" customFormat="1" ht="10.5" customHeight="1">
      <c r="A79" s="79" t="s">
        <v>50</v>
      </c>
      <c r="B79" s="80">
        <v>38897</v>
      </c>
      <c r="C79" s="148" t="s">
        <v>59</v>
      </c>
      <c r="D79" s="79" t="s">
        <v>6</v>
      </c>
      <c r="E79" s="81">
        <v>67</v>
      </c>
      <c r="F79" s="79">
        <v>13.3</v>
      </c>
      <c r="G79" s="79">
        <v>73</v>
      </c>
      <c r="H79" s="79">
        <v>43</v>
      </c>
      <c r="I79" s="79" t="s">
        <v>53</v>
      </c>
      <c r="J79" s="79" t="s">
        <v>71</v>
      </c>
      <c r="K79" s="79" t="s">
        <v>71</v>
      </c>
      <c r="L79" s="79" t="s">
        <v>54</v>
      </c>
      <c r="M79" s="79" t="s">
        <v>54</v>
      </c>
      <c r="N79" s="79" t="s">
        <v>54</v>
      </c>
      <c r="O79" s="79" t="s">
        <v>54</v>
      </c>
      <c r="P79" s="79" t="s">
        <v>54</v>
      </c>
      <c r="Q79" s="79" t="s">
        <v>72</v>
      </c>
    </row>
    <row r="80" spans="1:17" s="36" customFormat="1" ht="10.5" customHeight="1">
      <c r="A80" s="61" t="s">
        <v>63</v>
      </c>
      <c r="B80" s="62">
        <v>38898</v>
      </c>
      <c r="C80" s="63" t="s">
        <v>59</v>
      </c>
      <c r="D80" s="61" t="s">
        <v>6</v>
      </c>
      <c r="E80" s="64">
        <v>69</v>
      </c>
      <c r="F80" s="61">
        <v>3</v>
      </c>
      <c r="G80" s="61">
        <v>48</v>
      </c>
      <c r="H80" s="61">
        <v>25.5</v>
      </c>
      <c r="I80" s="61" t="s">
        <v>53</v>
      </c>
      <c r="J80" s="61" t="s">
        <v>71</v>
      </c>
      <c r="K80" s="61" t="s">
        <v>71</v>
      </c>
      <c r="L80" s="61" t="s">
        <v>54</v>
      </c>
      <c r="M80" s="61" t="s">
        <v>54</v>
      </c>
      <c r="N80" s="61" t="s">
        <v>54</v>
      </c>
      <c r="O80" s="61" t="s">
        <v>54</v>
      </c>
      <c r="P80" s="61" t="s">
        <v>54</v>
      </c>
      <c r="Q80" s="61" t="s">
        <v>72</v>
      </c>
    </row>
    <row r="81" spans="1:17" s="36" customFormat="1" ht="10.5" customHeight="1">
      <c r="A81" s="61" t="s">
        <v>63</v>
      </c>
      <c r="B81" s="62">
        <v>38898</v>
      </c>
      <c r="C81" s="63" t="s">
        <v>59</v>
      </c>
      <c r="D81" s="61" t="s">
        <v>6</v>
      </c>
      <c r="E81" s="64">
        <v>70</v>
      </c>
      <c r="F81" s="61">
        <v>6.1</v>
      </c>
      <c r="G81" s="61">
        <v>58.5</v>
      </c>
      <c r="H81" s="61">
        <v>31.5</v>
      </c>
      <c r="I81" s="61" t="s">
        <v>53</v>
      </c>
      <c r="J81" s="61" t="s">
        <v>71</v>
      </c>
      <c r="K81" s="61" t="s">
        <v>71</v>
      </c>
      <c r="L81" s="61" t="s">
        <v>54</v>
      </c>
      <c r="M81" s="61" t="s">
        <v>54</v>
      </c>
      <c r="N81" s="61" t="s">
        <v>54</v>
      </c>
      <c r="O81" s="61" t="s">
        <v>54</v>
      </c>
      <c r="P81" s="61" t="s">
        <v>54</v>
      </c>
      <c r="Q81" s="61" t="s">
        <v>72</v>
      </c>
    </row>
    <row r="82" spans="1:17" s="36" customFormat="1" ht="10.5" customHeight="1">
      <c r="A82" s="61" t="s">
        <v>63</v>
      </c>
      <c r="B82" s="62">
        <v>38898</v>
      </c>
      <c r="C82" s="63" t="s">
        <v>59</v>
      </c>
      <c r="D82" s="61" t="s">
        <v>6</v>
      </c>
      <c r="E82" s="64">
        <v>71</v>
      </c>
      <c r="F82" s="61">
        <v>4.8</v>
      </c>
      <c r="G82" s="61">
        <v>54</v>
      </c>
      <c r="H82" s="61">
        <v>31</v>
      </c>
      <c r="I82" s="61" t="s">
        <v>53</v>
      </c>
      <c r="J82" s="61" t="s">
        <v>71</v>
      </c>
      <c r="K82" s="61" t="s">
        <v>71</v>
      </c>
      <c r="L82" s="61" t="s">
        <v>54</v>
      </c>
      <c r="M82" s="61" t="s">
        <v>54</v>
      </c>
      <c r="N82" s="61" t="s">
        <v>54</v>
      </c>
      <c r="O82" s="61" t="s">
        <v>54</v>
      </c>
      <c r="P82" s="61" t="s">
        <v>54</v>
      </c>
      <c r="Q82" s="61" t="s">
        <v>72</v>
      </c>
    </row>
    <row r="83" spans="1:17" s="36" customFormat="1" ht="10.5" customHeight="1">
      <c r="A83" s="61" t="s">
        <v>63</v>
      </c>
      <c r="B83" s="62">
        <v>38898</v>
      </c>
      <c r="C83" s="63" t="s">
        <v>59</v>
      </c>
      <c r="D83" s="61" t="s">
        <v>6</v>
      </c>
      <c r="E83" s="64">
        <v>72</v>
      </c>
      <c r="F83" s="61">
        <v>9.4</v>
      </c>
      <c r="G83" s="61">
        <v>69</v>
      </c>
      <c r="H83" s="61">
        <v>38</v>
      </c>
      <c r="I83" s="61" t="s">
        <v>53</v>
      </c>
      <c r="J83" s="61" t="s">
        <v>71</v>
      </c>
      <c r="K83" s="61" t="s">
        <v>71</v>
      </c>
      <c r="L83" s="61" t="s">
        <v>54</v>
      </c>
      <c r="M83" s="61" t="s">
        <v>54</v>
      </c>
      <c r="N83" s="61" t="s">
        <v>54</v>
      </c>
      <c r="O83" s="61" t="s">
        <v>54</v>
      </c>
      <c r="P83" s="61" t="s">
        <v>54</v>
      </c>
      <c r="Q83" s="61" t="s">
        <v>72</v>
      </c>
    </row>
    <row r="84" spans="1:17" s="36" customFormat="1" ht="10.5" customHeight="1">
      <c r="A84" s="61" t="s">
        <v>63</v>
      </c>
      <c r="B84" s="62">
        <v>38898</v>
      </c>
      <c r="C84" s="63" t="s">
        <v>59</v>
      </c>
      <c r="D84" s="61" t="s">
        <v>6</v>
      </c>
      <c r="E84" s="64">
        <v>73</v>
      </c>
      <c r="F84" s="61">
        <v>10.8</v>
      </c>
      <c r="G84" s="61">
        <v>69.5</v>
      </c>
      <c r="H84" s="61">
        <v>40.5</v>
      </c>
      <c r="I84" s="61" t="s">
        <v>53</v>
      </c>
      <c r="J84" s="61" t="s">
        <v>71</v>
      </c>
      <c r="K84" s="61" t="s">
        <v>71</v>
      </c>
      <c r="L84" s="61" t="s">
        <v>54</v>
      </c>
      <c r="M84" s="61" t="s">
        <v>54</v>
      </c>
      <c r="N84" s="61" t="s">
        <v>54</v>
      </c>
      <c r="O84" s="61" t="s">
        <v>54</v>
      </c>
      <c r="P84" s="61" t="s">
        <v>54</v>
      </c>
      <c r="Q84" s="61" t="s">
        <v>72</v>
      </c>
    </row>
    <row r="85" spans="1:17" s="36" customFormat="1" ht="10.5" customHeight="1">
      <c r="A85" s="61" t="s">
        <v>63</v>
      </c>
      <c r="B85" s="62">
        <v>38898</v>
      </c>
      <c r="C85" s="63" t="s">
        <v>59</v>
      </c>
      <c r="D85" s="61" t="s">
        <v>6</v>
      </c>
      <c r="E85" s="64">
        <v>74</v>
      </c>
      <c r="F85" s="61">
        <v>7.5</v>
      </c>
      <c r="G85" s="61">
        <v>65</v>
      </c>
      <c r="H85" s="61">
        <v>34.5</v>
      </c>
      <c r="I85" s="61" t="s">
        <v>53</v>
      </c>
      <c r="J85" s="61" t="s">
        <v>71</v>
      </c>
      <c r="K85" s="61" t="s">
        <v>71</v>
      </c>
      <c r="L85" s="61" t="s">
        <v>54</v>
      </c>
      <c r="M85" s="61" t="s">
        <v>54</v>
      </c>
      <c r="N85" s="61" t="s">
        <v>54</v>
      </c>
      <c r="O85" s="61" t="s">
        <v>54</v>
      </c>
      <c r="P85" s="61" t="s">
        <v>54</v>
      </c>
      <c r="Q85" s="61" t="s">
        <v>72</v>
      </c>
    </row>
    <row r="86" spans="1:17" s="36" customFormat="1" ht="10.5" customHeight="1">
      <c r="A86" s="61" t="s">
        <v>63</v>
      </c>
      <c r="B86" s="62">
        <v>38898</v>
      </c>
      <c r="C86" s="63" t="s">
        <v>59</v>
      </c>
      <c r="D86" s="61" t="s">
        <v>6</v>
      </c>
      <c r="E86" s="64">
        <v>75</v>
      </c>
      <c r="F86" s="61">
        <v>17.3</v>
      </c>
      <c r="G86" s="61">
        <v>80.5</v>
      </c>
      <c r="H86" s="61">
        <v>49</v>
      </c>
      <c r="I86" s="61" t="s">
        <v>53</v>
      </c>
      <c r="J86" s="61" t="s">
        <v>71</v>
      </c>
      <c r="K86" s="61" t="s">
        <v>71</v>
      </c>
      <c r="L86" s="61" t="s">
        <v>54</v>
      </c>
      <c r="M86" s="61" t="s">
        <v>54</v>
      </c>
      <c r="N86" s="61" t="s">
        <v>54</v>
      </c>
      <c r="O86" s="61" t="s">
        <v>54</v>
      </c>
      <c r="P86" s="61" t="s">
        <v>54</v>
      </c>
      <c r="Q86" s="61" t="s">
        <v>72</v>
      </c>
    </row>
    <row r="87" spans="1:17" s="36" customFormat="1" ht="10.5" customHeight="1">
      <c r="A87" s="61" t="s">
        <v>63</v>
      </c>
      <c r="B87" s="62">
        <v>38898</v>
      </c>
      <c r="C87" s="63" t="s">
        <v>59</v>
      </c>
      <c r="D87" s="61" t="s">
        <v>6</v>
      </c>
      <c r="E87" s="64">
        <v>76</v>
      </c>
      <c r="F87" s="61">
        <v>9.8</v>
      </c>
      <c r="G87" s="61">
        <v>70</v>
      </c>
      <c r="H87" s="61">
        <v>38.5</v>
      </c>
      <c r="I87" s="61" t="s">
        <v>53</v>
      </c>
      <c r="J87" s="61" t="s">
        <v>71</v>
      </c>
      <c r="K87" s="61" t="s">
        <v>71</v>
      </c>
      <c r="L87" s="61" t="s">
        <v>54</v>
      </c>
      <c r="M87" s="61" t="s">
        <v>54</v>
      </c>
      <c r="N87" s="61" t="s">
        <v>54</v>
      </c>
      <c r="O87" s="61" t="s">
        <v>54</v>
      </c>
      <c r="P87" s="61" t="s">
        <v>54</v>
      </c>
      <c r="Q87" s="61" t="s">
        <v>72</v>
      </c>
    </row>
    <row r="88" spans="1:17" s="36" customFormat="1" ht="10.5" customHeight="1">
      <c r="A88" s="61" t="s">
        <v>63</v>
      </c>
      <c r="B88" s="62">
        <v>38898</v>
      </c>
      <c r="C88" s="63" t="s">
        <v>59</v>
      </c>
      <c r="D88" s="61" t="s">
        <v>6</v>
      </c>
      <c r="E88" s="64">
        <v>77</v>
      </c>
      <c r="F88" s="61">
        <v>10.6</v>
      </c>
      <c r="G88" s="61">
        <v>71</v>
      </c>
      <c r="H88" s="61">
        <v>39</v>
      </c>
      <c r="I88" s="61" t="s">
        <v>53</v>
      </c>
      <c r="J88" s="61" t="s">
        <v>71</v>
      </c>
      <c r="K88" s="61" t="s">
        <v>71</v>
      </c>
      <c r="L88" s="61" t="s">
        <v>54</v>
      </c>
      <c r="M88" s="61" t="s">
        <v>54</v>
      </c>
      <c r="N88" s="61" t="s">
        <v>54</v>
      </c>
      <c r="O88" s="61" t="s">
        <v>54</v>
      </c>
      <c r="P88" s="61" t="s">
        <v>54</v>
      </c>
      <c r="Q88" s="61" t="s">
        <v>72</v>
      </c>
    </row>
    <row r="89" spans="1:17" s="36" customFormat="1" ht="10.5" customHeight="1">
      <c r="A89" s="61" t="s">
        <v>63</v>
      </c>
      <c r="B89" s="62">
        <v>38898</v>
      </c>
      <c r="C89" s="63" t="s">
        <v>59</v>
      </c>
      <c r="D89" s="61" t="s">
        <v>6</v>
      </c>
      <c r="E89" s="64">
        <v>78</v>
      </c>
      <c r="F89" s="61">
        <v>13.6</v>
      </c>
      <c r="G89" s="61">
        <v>74.5</v>
      </c>
      <c r="H89" s="61">
        <v>44</v>
      </c>
      <c r="I89" s="61" t="s">
        <v>53</v>
      </c>
      <c r="J89" s="61" t="s">
        <v>71</v>
      </c>
      <c r="K89" s="61" t="s">
        <v>71</v>
      </c>
      <c r="L89" s="61" t="s">
        <v>54</v>
      </c>
      <c r="M89" s="61" t="s">
        <v>54</v>
      </c>
      <c r="N89" s="61" t="s">
        <v>54</v>
      </c>
      <c r="O89" s="61" t="s">
        <v>54</v>
      </c>
      <c r="P89" s="61" t="s">
        <v>54</v>
      </c>
      <c r="Q89" s="61" t="s">
        <v>72</v>
      </c>
    </row>
    <row r="90" spans="1:17" s="36" customFormat="1" ht="10.5" customHeight="1">
      <c r="A90" s="61" t="s">
        <v>63</v>
      </c>
      <c r="B90" s="62">
        <v>38898</v>
      </c>
      <c r="C90" s="63" t="s">
        <v>59</v>
      </c>
      <c r="D90" s="61" t="s">
        <v>6</v>
      </c>
      <c r="E90" s="64">
        <v>79</v>
      </c>
      <c r="F90" s="61">
        <v>14.5</v>
      </c>
      <c r="G90" s="61">
        <v>78</v>
      </c>
      <c r="H90" s="61">
        <v>44.5</v>
      </c>
      <c r="I90" s="61" t="s">
        <v>53</v>
      </c>
      <c r="J90" s="61" t="s">
        <v>71</v>
      </c>
      <c r="K90" s="61" t="s">
        <v>71</v>
      </c>
      <c r="L90" s="61" t="s">
        <v>54</v>
      </c>
      <c r="M90" s="61" t="s">
        <v>54</v>
      </c>
      <c r="N90" s="61" t="s">
        <v>54</v>
      </c>
      <c r="O90" s="61" t="s">
        <v>54</v>
      </c>
      <c r="P90" s="61" t="s">
        <v>54</v>
      </c>
      <c r="Q90" s="61" t="s">
        <v>72</v>
      </c>
    </row>
    <row r="91" spans="1:17" s="36" customFormat="1" ht="10.5" customHeight="1">
      <c r="A91" s="61" t="s">
        <v>63</v>
      </c>
      <c r="B91" s="62">
        <v>38898</v>
      </c>
      <c r="C91" s="63" t="s">
        <v>59</v>
      </c>
      <c r="D91" s="61" t="s">
        <v>6</v>
      </c>
      <c r="E91" s="64">
        <v>80</v>
      </c>
      <c r="F91" s="61">
        <v>4.1</v>
      </c>
      <c r="G91" s="61">
        <v>52</v>
      </c>
      <c r="H91" s="61">
        <v>29.5</v>
      </c>
      <c r="I91" s="61" t="s">
        <v>53</v>
      </c>
      <c r="J91" s="61" t="s">
        <v>71</v>
      </c>
      <c r="K91" s="61" t="s">
        <v>71</v>
      </c>
      <c r="L91" s="61" t="s">
        <v>54</v>
      </c>
      <c r="M91" s="61" t="s">
        <v>54</v>
      </c>
      <c r="N91" s="61" t="s">
        <v>54</v>
      </c>
      <c r="O91" s="61" t="s">
        <v>54</v>
      </c>
      <c r="P91" s="61" t="s">
        <v>54</v>
      </c>
      <c r="Q91" s="61" t="s">
        <v>72</v>
      </c>
    </row>
    <row r="92" spans="1:17" s="36" customFormat="1" ht="10.5" customHeight="1">
      <c r="A92" s="61" t="s">
        <v>63</v>
      </c>
      <c r="B92" s="62">
        <v>38898</v>
      </c>
      <c r="C92" s="63" t="s">
        <v>59</v>
      </c>
      <c r="D92" s="61" t="s">
        <v>6</v>
      </c>
      <c r="E92" s="64">
        <v>81</v>
      </c>
      <c r="F92" s="61">
        <v>3.7</v>
      </c>
      <c r="G92" s="61">
        <v>51</v>
      </c>
      <c r="H92" s="61">
        <v>29</v>
      </c>
      <c r="I92" s="61" t="s">
        <v>53</v>
      </c>
      <c r="J92" s="61" t="s">
        <v>71</v>
      </c>
      <c r="K92" s="61" t="s">
        <v>71</v>
      </c>
      <c r="L92" s="61" t="s">
        <v>54</v>
      </c>
      <c r="M92" s="61" t="s">
        <v>54</v>
      </c>
      <c r="N92" s="61" t="s">
        <v>54</v>
      </c>
      <c r="O92" s="61" t="s">
        <v>54</v>
      </c>
      <c r="P92" s="61" t="s">
        <v>54</v>
      </c>
      <c r="Q92" s="61" t="s">
        <v>72</v>
      </c>
    </row>
    <row r="93" spans="1:17" s="36" customFormat="1" ht="10.5" customHeight="1">
      <c r="A93" s="61" t="s">
        <v>63</v>
      </c>
      <c r="B93" s="62">
        <v>38898</v>
      </c>
      <c r="C93" s="63" t="s">
        <v>59</v>
      </c>
      <c r="D93" s="61" t="s">
        <v>6</v>
      </c>
      <c r="E93" s="64">
        <v>82</v>
      </c>
      <c r="F93" s="61">
        <v>11.8</v>
      </c>
      <c r="G93" s="61">
        <v>72.5</v>
      </c>
      <c r="H93" s="61">
        <v>41</v>
      </c>
      <c r="I93" s="61" t="s">
        <v>53</v>
      </c>
      <c r="J93" s="61" t="s">
        <v>71</v>
      </c>
      <c r="K93" s="61" t="s">
        <v>71</v>
      </c>
      <c r="L93" s="61" t="s">
        <v>54</v>
      </c>
      <c r="M93" s="61" t="s">
        <v>54</v>
      </c>
      <c r="N93" s="61" t="s">
        <v>54</v>
      </c>
      <c r="O93" s="61" t="s">
        <v>54</v>
      </c>
      <c r="P93" s="61" t="s">
        <v>54</v>
      </c>
      <c r="Q93" s="61" t="s">
        <v>72</v>
      </c>
    </row>
    <row r="94" spans="1:17" s="36" customFormat="1" ht="10.5" customHeight="1">
      <c r="A94" s="61" t="s">
        <v>63</v>
      </c>
      <c r="B94" s="62">
        <v>38898</v>
      </c>
      <c r="C94" s="63" t="s">
        <v>59</v>
      </c>
      <c r="D94" s="61" t="s">
        <v>6</v>
      </c>
      <c r="E94" s="64">
        <v>83</v>
      </c>
      <c r="F94" s="61">
        <v>10.4</v>
      </c>
      <c r="G94" s="61">
        <v>71</v>
      </c>
      <c r="H94" s="61">
        <v>31.5</v>
      </c>
      <c r="I94" s="61" t="s">
        <v>53</v>
      </c>
      <c r="J94" s="61" t="s">
        <v>71</v>
      </c>
      <c r="K94" s="61" t="s">
        <v>71</v>
      </c>
      <c r="L94" s="61" t="s">
        <v>54</v>
      </c>
      <c r="M94" s="61" t="s">
        <v>54</v>
      </c>
      <c r="N94" s="61" t="s">
        <v>54</v>
      </c>
      <c r="O94" s="61" t="s">
        <v>54</v>
      </c>
      <c r="P94" s="61" t="s">
        <v>54</v>
      </c>
      <c r="Q94" s="61" t="s">
        <v>72</v>
      </c>
    </row>
    <row r="95" spans="1:17" s="36" customFormat="1" ht="10.5" customHeight="1">
      <c r="A95" s="61" t="s">
        <v>63</v>
      </c>
      <c r="B95" s="62">
        <v>38898</v>
      </c>
      <c r="C95" s="63" t="s">
        <v>59</v>
      </c>
      <c r="D95" s="61" t="s">
        <v>6</v>
      </c>
      <c r="E95" s="64">
        <v>84</v>
      </c>
      <c r="F95" s="61">
        <v>11.8</v>
      </c>
      <c r="G95" s="61">
        <v>69.5</v>
      </c>
      <c r="H95" s="61">
        <v>41</v>
      </c>
      <c r="I95" s="61" t="s">
        <v>53</v>
      </c>
      <c r="J95" s="61" t="s">
        <v>71</v>
      </c>
      <c r="K95" s="61" t="s">
        <v>71</v>
      </c>
      <c r="L95" s="61" t="s">
        <v>54</v>
      </c>
      <c r="M95" s="61" t="s">
        <v>54</v>
      </c>
      <c r="N95" s="61" t="s">
        <v>54</v>
      </c>
      <c r="O95" s="61" t="s">
        <v>54</v>
      </c>
      <c r="P95" s="61" t="s">
        <v>54</v>
      </c>
      <c r="Q95" s="61" t="s">
        <v>72</v>
      </c>
    </row>
    <row r="96" spans="1:17" s="36" customFormat="1" ht="10.5" customHeight="1">
      <c r="A96" s="61" t="s">
        <v>63</v>
      </c>
      <c r="B96" s="62">
        <v>38898</v>
      </c>
      <c r="C96" s="63" t="s">
        <v>59</v>
      </c>
      <c r="D96" s="61" t="s">
        <v>6</v>
      </c>
      <c r="E96" s="64">
        <v>85</v>
      </c>
      <c r="F96" s="61">
        <v>6.5</v>
      </c>
      <c r="G96" s="61">
        <v>58.5</v>
      </c>
      <c r="H96" s="61">
        <v>35</v>
      </c>
      <c r="I96" s="61" t="s">
        <v>53</v>
      </c>
      <c r="J96" s="61" t="s">
        <v>71</v>
      </c>
      <c r="K96" s="61" t="s">
        <v>71</v>
      </c>
      <c r="L96" s="61" t="s">
        <v>54</v>
      </c>
      <c r="M96" s="61" t="s">
        <v>54</v>
      </c>
      <c r="N96" s="61" t="s">
        <v>54</v>
      </c>
      <c r="O96" s="61" t="s">
        <v>54</v>
      </c>
      <c r="P96" s="61" t="s">
        <v>54</v>
      </c>
      <c r="Q96" s="61" t="s">
        <v>72</v>
      </c>
    </row>
    <row r="97" spans="1:17" s="36" customFormat="1" ht="10.5" customHeight="1">
      <c r="A97" s="61" t="s">
        <v>63</v>
      </c>
      <c r="B97" s="62">
        <v>38898</v>
      </c>
      <c r="C97" s="63" t="s">
        <v>59</v>
      </c>
      <c r="D97" s="61" t="s">
        <v>6</v>
      </c>
      <c r="E97" s="64">
        <v>86</v>
      </c>
      <c r="F97" s="61">
        <v>7.7</v>
      </c>
      <c r="G97" s="61">
        <v>63.5</v>
      </c>
      <c r="H97" s="61">
        <v>35.5</v>
      </c>
      <c r="I97" s="61" t="s">
        <v>53</v>
      </c>
      <c r="J97" s="61" t="s">
        <v>71</v>
      </c>
      <c r="K97" s="61" t="s">
        <v>71</v>
      </c>
      <c r="L97" s="61" t="s">
        <v>54</v>
      </c>
      <c r="M97" s="61" t="s">
        <v>54</v>
      </c>
      <c r="N97" s="61" t="s">
        <v>54</v>
      </c>
      <c r="O97" s="61" t="s">
        <v>54</v>
      </c>
      <c r="P97" s="61" t="s">
        <v>54</v>
      </c>
      <c r="Q97" s="61" t="s">
        <v>72</v>
      </c>
    </row>
    <row r="98" spans="1:17" s="36" customFormat="1" ht="10.5" customHeight="1">
      <c r="A98" s="61" t="s">
        <v>63</v>
      </c>
      <c r="B98" s="62">
        <v>38898</v>
      </c>
      <c r="C98" s="63" t="s">
        <v>59</v>
      </c>
      <c r="D98" s="61" t="s">
        <v>6</v>
      </c>
      <c r="E98" s="64">
        <v>87</v>
      </c>
      <c r="F98" s="61">
        <v>10.3</v>
      </c>
      <c r="G98" s="61">
        <v>68.5</v>
      </c>
      <c r="H98" s="61">
        <v>39.5</v>
      </c>
      <c r="I98" s="61" t="s">
        <v>53</v>
      </c>
      <c r="J98" s="61" t="s">
        <v>71</v>
      </c>
      <c r="K98" s="61" t="s">
        <v>71</v>
      </c>
      <c r="L98" s="61" t="s">
        <v>54</v>
      </c>
      <c r="M98" s="61" t="s">
        <v>54</v>
      </c>
      <c r="N98" s="61" t="s">
        <v>54</v>
      </c>
      <c r="O98" s="61" t="s">
        <v>54</v>
      </c>
      <c r="P98" s="61" t="s">
        <v>54</v>
      </c>
      <c r="Q98" s="61" t="s">
        <v>72</v>
      </c>
    </row>
    <row r="99" spans="1:17" s="36" customFormat="1" ht="10.5" customHeight="1">
      <c r="A99" s="61" t="s">
        <v>63</v>
      </c>
      <c r="B99" s="62">
        <v>38898</v>
      </c>
      <c r="C99" s="63" t="s">
        <v>59</v>
      </c>
      <c r="D99" s="61" t="s">
        <v>6</v>
      </c>
      <c r="E99" s="64">
        <v>88</v>
      </c>
      <c r="F99" s="61">
        <v>12.8</v>
      </c>
      <c r="G99" s="61">
        <v>77</v>
      </c>
      <c r="H99" s="61">
        <v>41.5</v>
      </c>
      <c r="I99" s="61" t="s">
        <v>53</v>
      </c>
      <c r="J99" s="61" t="s">
        <v>71</v>
      </c>
      <c r="K99" s="61" t="s">
        <v>71</v>
      </c>
      <c r="L99" s="61" t="s">
        <v>54</v>
      </c>
      <c r="M99" s="61" t="s">
        <v>54</v>
      </c>
      <c r="N99" s="61" t="s">
        <v>54</v>
      </c>
      <c r="O99" s="61" t="s">
        <v>54</v>
      </c>
      <c r="P99" s="61" t="s">
        <v>54</v>
      </c>
      <c r="Q99" s="61" t="s">
        <v>72</v>
      </c>
    </row>
    <row r="100" spans="1:17" s="36" customFormat="1" ht="10.5" customHeight="1">
      <c r="A100" s="61" t="s">
        <v>63</v>
      </c>
      <c r="B100" s="62">
        <v>38898</v>
      </c>
      <c r="C100" s="63" t="s">
        <v>59</v>
      </c>
      <c r="D100" s="61" t="s">
        <v>6</v>
      </c>
      <c r="E100" s="64">
        <v>89</v>
      </c>
      <c r="F100" s="61">
        <v>10.5</v>
      </c>
      <c r="G100" s="61">
        <v>72</v>
      </c>
      <c r="H100" s="61">
        <v>39</v>
      </c>
      <c r="I100" s="61" t="s">
        <v>53</v>
      </c>
      <c r="J100" s="61" t="s">
        <v>71</v>
      </c>
      <c r="K100" s="61" t="s">
        <v>71</v>
      </c>
      <c r="L100" s="61" t="s">
        <v>54</v>
      </c>
      <c r="M100" s="61" t="s">
        <v>54</v>
      </c>
      <c r="N100" s="61" t="s">
        <v>54</v>
      </c>
      <c r="O100" s="61" t="s">
        <v>54</v>
      </c>
      <c r="P100" s="61" t="s">
        <v>54</v>
      </c>
      <c r="Q100" s="61" t="s">
        <v>72</v>
      </c>
    </row>
    <row r="101" spans="1:17" s="36" customFormat="1" ht="10.5" customHeight="1">
      <c r="A101" s="61" t="s">
        <v>63</v>
      </c>
      <c r="B101" s="62">
        <v>38898</v>
      </c>
      <c r="C101" s="63" t="s">
        <v>59</v>
      </c>
      <c r="D101" s="61" t="s">
        <v>6</v>
      </c>
      <c r="E101" s="64">
        <v>90</v>
      </c>
      <c r="F101" s="61">
        <v>12.5</v>
      </c>
      <c r="G101" s="61">
        <v>75</v>
      </c>
      <c r="H101" s="61">
        <v>41</v>
      </c>
      <c r="I101" s="61" t="s">
        <v>53</v>
      </c>
      <c r="J101" s="61" t="s">
        <v>71</v>
      </c>
      <c r="K101" s="61" t="s">
        <v>71</v>
      </c>
      <c r="L101" s="61" t="s">
        <v>54</v>
      </c>
      <c r="M101" s="61" t="s">
        <v>54</v>
      </c>
      <c r="N101" s="61" t="s">
        <v>54</v>
      </c>
      <c r="O101" s="61" t="s">
        <v>54</v>
      </c>
      <c r="P101" s="61" t="s">
        <v>54</v>
      </c>
      <c r="Q101" s="61" t="s">
        <v>72</v>
      </c>
    </row>
    <row r="102" spans="1:17" s="36" customFormat="1" ht="10.5" customHeight="1">
      <c r="A102" s="61" t="s">
        <v>63</v>
      </c>
      <c r="B102" s="62">
        <v>38898</v>
      </c>
      <c r="C102" s="63" t="s">
        <v>59</v>
      </c>
      <c r="D102" s="61" t="s">
        <v>6</v>
      </c>
      <c r="E102" s="64">
        <v>91</v>
      </c>
      <c r="F102" s="61">
        <v>15.5</v>
      </c>
      <c r="G102" s="61">
        <v>76</v>
      </c>
      <c r="H102" s="61">
        <v>44</v>
      </c>
      <c r="I102" s="61" t="s">
        <v>53</v>
      </c>
      <c r="J102" s="61" t="s">
        <v>71</v>
      </c>
      <c r="K102" s="61" t="s">
        <v>71</v>
      </c>
      <c r="L102" s="61" t="s">
        <v>54</v>
      </c>
      <c r="M102" s="61" t="s">
        <v>54</v>
      </c>
      <c r="N102" s="61" t="s">
        <v>54</v>
      </c>
      <c r="O102" s="61" t="s">
        <v>54</v>
      </c>
      <c r="P102" s="61" t="s">
        <v>54</v>
      </c>
      <c r="Q102" s="61" t="s">
        <v>72</v>
      </c>
    </row>
    <row r="103" spans="1:17" s="36" customFormat="1" ht="10.5" customHeight="1">
      <c r="A103" s="61" t="s">
        <v>63</v>
      </c>
      <c r="B103" s="62">
        <v>38898</v>
      </c>
      <c r="C103" s="63" t="s">
        <v>59</v>
      </c>
      <c r="D103" s="61" t="s">
        <v>6</v>
      </c>
      <c r="E103" s="64">
        <v>92</v>
      </c>
      <c r="F103" s="61">
        <v>13.8</v>
      </c>
      <c r="G103" s="61">
        <v>75.5</v>
      </c>
      <c r="H103" s="61">
        <v>44</v>
      </c>
      <c r="I103" s="61" t="s">
        <v>53</v>
      </c>
      <c r="J103" s="61" t="s">
        <v>71</v>
      </c>
      <c r="K103" s="61" t="s">
        <v>71</v>
      </c>
      <c r="L103" s="61" t="s">
        <v>54</v>
      </c>
      <c r="M103" s="61" t="s">
        <v>54</v>
      </c>
      <c r="N103" s="61" t="s">
        <v>54</v>
      </c>
      <c r="O103" s="61" t="s">
        <v>54</v>
      </c>
      <c r="P103" s="61" t="s">
        <v>54</v>
      </c>
      <c r="Q103" s="61" t="s">
        <v>72</v>
      </c>
    </row>
    <row r="104" spans="1:17" s="36" customFormat="1" ht="10.5" customHeight="1">
      <c r="A104" s="61" t="s">
        <v>63</v>
      </c>
      <c r="B104" s="62">
        <v>38898</v>
      </c>
      <c r="C104" s="63" t="s">
        <v>59</v>
      </c>
      <c r="D104" s="61" t="s">
        <v>6</v>
      </c>
      <c r="E104" s="64">
        <v>93</v>
      </c>
      <c r="F104" s="61">
        <v>13</v>
      </c>
      <c r="G104" s="61">
        <v>73.5</v>
      </c>
      <c r="H104" s="61">
        <v>43.5</v>
      </c>
      <c r="I104" s="61" t="s">
        <v>53</v>
      </c>
      <c r="J104" s="61" t="s">
        <v>71</v>
      </c>
      <c r="K104" s="61" t="s">
        <v>71</v>
      </c>
      <c r="L104" s="61" t="s">
        <v>54</v>
      </c>
      <c r="M104" s="61" t="s">
        <v>54</v>
      </c>
      <c r="N104" s="61" t="s">
        <v>54</v>
      </c>
      <c r="O104" s="61" t="s">
        <v>54</v>
      </c>
      <c r="P104" s="61" t="s">
        <v>54</v>
      </c>
      <c r="Q104" s="61" t="s">
        <v>72</v>
      </c>
    </row>
    <row r="105" spans="1:17" s="36" customFormat="1" ht="10.5" customHeight="1">
      <c r="A105" s="61" t="s">
        <v>63</v>
      </c>
      <c r="B105" s="62">
        <v>38898</v>
      </c>
      <c r="C105" s="63" t="s">
        <v>59</v>
      </c>
      <c r="D105" s="61" t="s">
        <v>6</v>
      </c>
      <c r="E105" s="64">
        <v>94</v>
      </c>
      <c r="F105" s="61">
        <v>12</v>
      </c>
      <c r="G105" s="61">
        <v>74</v>
      </c>
      <c r="H105" s="61">
        <v>41.5</v>
      </c>
      <c r="I105" s="61" t="s">
        <v>53</v>
      </c>
      <c r="J105" s="61" t="s">
        <v>71</v>
      </c>
      <c r="K105" s="61" t="s">
        <v>71</v>
      </c>
      <c r="L105" s="61" t="s">
        <v>54</v>
      </c>
      <c r="M105" s="61" t="s">
        <v>54</v>
      </c>
      <c r="N105" s="61" t="s">
        <v>54</v>
      </c>
      <c r="O105" s="61" t="s">
        <v>54</v>
      </c>
      <c r="P105" s="61" t="s">
        <v>54</v>
      </c>
      <c r="Q105" s="61" t="s">
        <v>72</v>
      </c>
    </row>
    <row r="106" spans="1:17" s="36" customFormat="1" ht="10.5" customHeight="1">
      <c r="A106" s="61" t="s">
        <v>63</v>
      </c>
      <c r="B106" s="62">
        <v>38898</v>
      </c>
      <c r="C106" s="63" t="s">
        <v>59</v>
      </c>
      <c r="D106" s="61" t="s">
        <v>6</v>
      </c>
      <c r="E106" s="64">
        <v>95</v>
      </c>
      <c r="F106" s="61">
        <v>13</v>
      </c>
      <c r="G106" s="61">
        <v>76</v>
      </c>
      <c r="H106" s="61">
        <v>42.5</v>
      </c>
      <c r="I106" s="61" t="s">
        <v>53</v>
      </c>
      <c r="J106" s="61" t="s">
        <v>71</v>
      </c>
      <c r="K106" s="61" t="s">
        <v>71</v>
      </c>
      <c r="L106" s="61" t="s">
        <v>54</v>
      </c>
      <c r="M106" s="61" t="s">
        <v>54</v>
      </c>
      <c r="N106" s="61" t="s">
        <v>54</v>
      </c>
      <c r="O106" s="61" t="s">
        <v>54</v>
      </c>
      <c r="P106" s="61" t="s">
        <v>54</v>
      </c>
      <c r="Q106" s="61" t="s">
        <v>72</v>
      </c>
    </row>
    <row r="107" spans="1:17" s="36" customFormat="1" ht="10.5" customHeight="1">
      <c r="A107" s="61" t="s">
        <v>63</v>
      </c>
      <c r="B107" s="62">
        <v>38898</v>
      </c>
      <c r="C107" s="63" t="s">
        <v>59</v>
      </c>
      <c r="D107" s="61" t="s">
        <v>6</v>
      </c>
      <c r="E107" s="64">
        <v>96</v>
      </c>
      <c r="F107" s="61">
        <v>15.8</v>
      </c>
      <c r="G107" s="61">
        <v>79</v>
      </c>
      <c r="H107" s="61">
        <v>46</v>
      </c>
      <c r="I107" s="61" t="s">
        <v>53</v>
      </c>
      <c r="J107" s="61" t="s">
        <v>71</v>
      </c>
      <c r="K107" s="61" t="s">
        <v>71</v>
      </c>
      <c r="L107" s="61" t="s">
        <v>54</v>
      </c>
      <c r="M107" s="61" t="s">
        <v>54</v>
      </c>
      <c r="N107" s="61" t="s">
        <v>54</v>
      </c>
      <c r="O107" s="61" t="s">
        <v>54</v>
      </c>
      <c r="P107" s="61" t="s">
        <v>54</v>
      </c>
      <c r="Q107" s="61" t="s">
        <v>72</v>
      </c>
    </row>
    <row r="108" spans="1:17" s="36" customFormat="1" ht="10.5" customHeight="1">
      <c r="A108" s="61" t="s">
        <v>63</v>
      </c>
      <c r="B108" s="62">
        <v>38898</v>
      </c>
      <c r="C108" s="63" t="s">
        <v>59</v>
      </c>
      <c r="D108" s="61" t="s">
        <v>6</v>
      </c>
      <c r="E108" s="64">
        <v>97</v>
      </c>
      <c r="F108" s="61">
        <v>20.7</v>
      </c>
      <c r="G108" s="61">
        <v>88</v>
      </c>
      <c r="H108" s="61">
        <v>49</v>
      </c>
      <c r="I108" s="61" t="s">
        <v>51</v>
      </c>
      <c r="J108" s="61" t="s">
        <v>71</v>
      </c>
      <c r="K108" s="61" t="s">
        <v>71</v>
      </c>
      <c r="L108" s="61" t="s">
        <v>54</v>
      </c>
      <c r="M108" s="61" t="s">
        <v>54</v>
      </c>
      <c r="N108" s="61" t="s">
        <v>54</v>
      </c>
      <c r="O108" s="61" t="s">
        <v>54</v>
      </c>
      <c r="P108" s="61" t="s">
        <v>54</v>
      </c>
      <c r="Q108" s="61" t="s">
        <v>72</v>
      </c>
    </row>
    <row r="109" spans="1:17" s="36" customFormat="1" ht="10.5" customHeight="1">
      <c r="A109" s="61" t="s">
        <v>63</v>
      </c>
      <c r="B109" s="62">
        <v>38898</v>
      </c>
      <c r="C109" s="63" t="s">
        <v>59</v>
      </c>
      <c r="D109" s="61" t="s">
        <v>6</v>
      </c>
      <c r="E109" s="64">
        <v>98</v>
      </c>
      <c r="F109" s="61">
        <v>27.5</v>
      </c>
      <c r="G109" s="61">
        <v>95</v>
      </c>
      <c r="H109" s="61">
        <v>56</v>
      </c>
      <c r="I109" s="61" t="s">
        <v>51</v>
      </c>
      <c r="J109" s="61" t="s">
        <v>71</v>
      </c>
      <c r="K109" s="61" t="s">
        <v>71</v>
      </c>
      <c r="L109" s="61" t="s">
        <v>54</v>
      </c>
      <c r="M109" s="61" t="s">
        <v>54</v>
      </c>
      <c r="N109" s="61" t="s">
        <v>54</v>
      </c>
      <c r="O109" s="61" t="s">
        <v>54</v>
      </c>
      <c r="P109" s="61" t="s">
        <v>54</v>
      </c>
      <c r="Q109" s="61" t="s">
        <v>72</v>
      </c>
    </row>
    <row r="110" spans="1:17" s="36" customFormat="1" ht="10.5" customHeight="1">
      <c r="A110" s="65" t="s">
        <v>55</v>
      </c>
      <c r="B110" s="66">
        <v>38899</v>
      </c>
      <c r="C110" s="143" t="s">
        <v>59</v>
      </c>
      <c r="D110" s="65" t="s">
        <v>6</v>
      </c>
      <c r="E110" s="67">
        <v>99</v>
      </c>
      <c r="F110" s="65">
        <v>28</v>
      </c>
      <c r="G110" s="65">
        <v>90.5</v>
      </c>
      <c r="H110" s="65">
        <v>56</v>
      </c>
      <c r="I110" s="65" t="s">
        <v>53</v>
      </c>
      <c r="J110" s="65" t="s">
        <v>71</v>
      </c>
      <c r="K110" s="65" t="s">
        <v>71</v>
      </c>
      <c r="L110" s="65" t="s">
        <v>54</v>
      </c>
      <c r="M110" s="65" t="s">
        <v>54</v>
      </c>
      <c r="N110" s="65" t="s">
        <v>54</v>
      </c>
      <c r="O110" s="65" t="s">
        <v>54</v>
      </c>
      <c r="P110" s="65" t="s">
        <v>54</v>
      </c>
      <c r="Q110" s="65" t="s">
        <v>72</v>
      </c>
    </row>
    <row r="111" spans="1:17" s="36" customFormat="1" ht="10.5" customHeight="1">
      <c r="A111" s="65" t="s">
        <v>55</v>
      </c>
      <c r="B111" s="66">
        <v>38899</v>
      </c>
      <c r="C111" s="143" t="s">
        <v>59</v>
      </c>
      <c r="D111" s="65" t="s">
        <v>6</v>
      </c>
      <c r="E111" s="67">
        <v>100</v>
      </c>
      <c r="F111" s="65">
        <v>13.4</v>
      </c>
      <c r="G111" s="65">
        <v>76.5</v>
      </c>
      <c r="H111" s="65">
        <v>42</v>
      </c>
      <c r="I111" s="65" t="s">
        <v>53</v>
      </c>
      <c r="J111" s="65" t="s">
        <v>71</v>
      </c>
      <c r="K111" s="65" t="s">
        <v>71</v>
      </c>
      <c r="L111" s="65" t="s">
        <v>54</v>
      </c>
      <c r="M111" s="65" t="s">
        <v>54</v>
      </c>
      <c r="N111" s="65" t="s">
        <v>54</v>
      </c>
      <c r="O111" s="65" t="s">
        <v>54</v>
      </c>
      <c r="P111" s="65" t="s">
        <v>54</v>
      </c>
      <c r="Q111" s="65" t="s">
        <v>72</v>
      </c>
    </row>
    <row r="112" spans="1:17" s="36" customFormat="1" ht="10.5" customHeight="1">
      <c r="A112" s="65" t="s">
        <v>55</v>
      </c>
      <c r="B112" s="66">
        <v>38899</v>
      </c>
      <c r="C112" s="143" t="s">
        <v>59</v>
      </c>
      <c r="D112" s="65" t="s">
        <v>6</v>
      </c>
      <c r="E112" s="67">
        <v>101</v>
      </c>
      <c r="F112" s="65">
        <v>15.2</v>
      </c>
      <c r="G112" s="65">
        <v>79</v>
      </c>
      <c r="H112" s="65">
        <v>44.5</v>
      </c>
      <c r="I112" s="65" t="s">
        <v>51</v>
      </c>
      <c r="J112" s="65" t="s">
        <v>71</v>
      </c>
      <c r="K112" s="65" t="s">
        <v>71</v>
      </c>
      <c r="L112" s="65" t="s">
        <v>54</v>
      </c>
      <c r="M112" s="65" t="s">
        <v>54</v>
      </c>
      <c r="N112" s="65" t="s">
        <v>54</v>
      </c>
      <c r="O112" s="65" t="s">
        <v>54</v>
      </c>
      <c r="P112" s="65" t="s">
        <v>54</v>
      </c>
      <c r="Q112" s="65" t="s">
        <v>72</v>
      </c>
    </row>
    <row r="113" spans="1:17" s="36" customFormat="1" ht="10.5" customHeight="1">
      <c r="A113" s="65" t="s">
        <v>55</v>
      </c>
      <c r="B113" s="66">
        <v>38899</v>
      </c>
      <c r="C113" s="143" t="s">
        <v>59</v>
      </c>
      <c r="D113" s="65" t="s">
        <v>6</v>
      </c>
      <c r="E113" s="67">
        <v>102</v>
      </c>
      <c r="F113" s="65">
        <v>12.2</v>
      </c>
      <c r="G113" s="65">
        <v>75.5</v>
      </c>
      <c r="H113" s="65">
        <v>42.5</v>
      </c>
      <c r="I113" s="65" t="s">
        <v>53</v>
      </c>
      <c r="J113" s="65" t="s">
        <v>71</v>
      </c>
      <c r="K113" s="65" t="s">
        <v>71</v>
      </c>
      <c r="L113" s="65" t="s">
        <v>54</v>
      </c>
      <c r="M113" s="65" t="s">
        <v>54</v>
      </c>
      <c r="N113" s="65" t="s">
        <v>54</v>
      </c>
      <c r="O113" s="65" t="s">
        <v>54</v>
      </c>
      <c r="P113" s="65" t="s">
        <v>54</v>
      </c>
      <c r="Q113" s="65" t="s">
        <v>72</v>
      </c>
    </row>
    <row r="114" spans="1:17" s="36" customFormat="1" ht="10.5" customHeight="1">
      <c r="A114" s="65" t="s">
        <v>55</v>
      </c>
      <c r="B114" s="66">
        <v>38899</v>
      </c>
      <c r="C114" s="143" t="s">
        <v>59</v>
      </c>
      <c r="D114" s="65" t="s">
        <v>6</v>
      </c>
      <c r="E114" s="67">
        <v>103</v>
      </c>
      <c r="F114" s="65">
        <v>15</v>
      </c>
      <c r="G114" s="65">
        <v>78</v>
      </c>
      <c r="H114" s="65">
        <v>44.5</v>
      </c>
      <c r="I114" s="65" t="s">
        <v>53</v>
      </c>
      <c r="J114" s="65" t="s">
        <v>71</v>
      </c>
      <c r="K114" s="65" t="s">
        <v>71</v>
      </c>
      <c r="L114" s="65" t="s">
        <v>54</v>
      </c>
      <c r="M114" s="65" t="s">
        <v>54</v>
      </c>
      <c r="N114" s="65" t="s">
        <v>54</v>
      </c>
      <c r="O114" s="65" t="s">
        <v>54</v>
      </c>
      <c r="P114" s="65" t="s">
        <v>54</v>
      </c>
      <c r="Q114" s="65" t="s">
        <v>72</v>
      </c>
    </row>
    <row r="115" spans="1:17" s="36" customFormat="1" ht="10.5" customHeight="1">
      <c r="A115" s="65" t="s">
        <v>55</v>
      </c>
      <c r="B115" s="66">
        <v>38899</v>
      </c>
      <c r="C115" s="143" t="s">
        <v>59</v>
      </c>
      <c r="D115" s="65" t="s">
        <v>6</v>
      </c>
      <c r="E115" s="67">
        <v>104</v>
      </c>
      <c r="F115" s="65">
        <v>14.5</v>
      </c>
      <c r="G115" s="65">
        <v>76</v>
      </c>
      <c r="H115" s="65">
        <v>45.5</v>
      </c>
      <c r="I115" s="65" t="s">
        <v>53</v>
      </c>
      <c r="J115" s="65" t="s">
        <v>71</v>
      </c>
      <c r="K115" s="65" t="s">
        <v>71</v>
      </c>
      <c r="L115" s="65" t="s">
        <v>54</v>
      </c>
      <c r="M115" s="65" t="s">
        <v>54</v>
      </c>
      <c r="N115" s="65" t="s">
        <v>54</v>
      </c>
      <c r="O115" s="65" t="s">
        <v>54</v>
      </c>
      <c r="P115" s="65" t="s">
        <v>54</v>
      </c>
      <c r="Q115" s="65" t="s">
        <v>72</v>
      </c>
    </row>
    <row r="116" spans="1:17" s="36" customFormat="1" ht="10.5" customHeight="1">
      <c r="A116" s="65" t="s">
        <v>55</v>
      </c>
      <c r="B116" s="66">
        <v>38899</v>
      </c>
      <c r="C116" s="143" t="s">
        <v>59</v>
      </c>
      <c r="D116" s="65" t="s">
        <v>6</v>
      </c>
      <c r="E116" s="67">
        <v>105</v>
      </c>
      <c r="F116" s="65">
        <v>13.9</v>
      </c>
      <c r="G116" s="65">
        <v>74.5</v>
      </c>
      <c r="H116" s="65">
        <v>44</v>
      </c>
      <c r="I116" s="65" t="s">
        <v>53</v>
      </c>
      <c r="J116" s="65" t="s">
        <v>71</v>
      </c>
      <c r="K116" s="65" t="s">
        <v>71</v>
      </c>
      <c r="L116" s="65" t="s">
        <v>54</v>
      </c>
      <c r="M116" s="65" t="s">
        <v>54</v>
      </c>
      <c r="N116" s="65" t="s">
        <v>54</v>
      </c>
      <c r="O116" s="65" t="s">
        <v>54</v>
      </c>
      <c r="P116" s="65" t="s">
        <v>54</v>
      </c>
      <c r="Q116" s="65" t="s">
        <v>72</v>
      </c>
    </row>
    <row r="117" spans="1:17" s="36" customFormat="1" ht="10.5" customHeight="1">
      <c r="A117" s="65" t="s">
        <v>55</v>
      </c>
      <c r="B117" s="66">
        <v>38899</v>
      </c>
      <c r="C117" s="143" t="s">
        <v>59</v>
      </c>
      <c r="D117" s="65" t="s">
        <v>6</v>
      </c>
      <c r="E117" s="67">
        <v>106</v>
      </c>
      <c r="F117" s="65">
        <v>13.3</v>
      </c>
      <c r="G117" s="65">
        <v>75</v>
      </c>
      <c r="H117" s="65">
        <v>43</v>
      </c>
      <c r="I117" s="65" t="s">
        <v>53</v>
      </c>
      <c r="J117" s="65" t="s">
        <v>71</v>
      </c>
      <c r="K117" s="65" t="s">
        <v>71</v>
      </c>
      <c r="L117" s="65" t="s">
        <v>54</v>
      </c>
      <c r="M117" s="65" t="s">
        <v>54</v>
      </c>
      <c r="N117" s="65" t="s">
        <v>54</v>
      </c>
      <c r="O117" s="65" t="s">
        <v>54</v>
      </c>
      <c r="P117" s="65" t="s">
        <v>54</v>
      </c>
      <c r="Q117" s="65" t="s">
        <v>72</v>
      </c>
    </row>
    <row r="118" spans="1:17" s="36" customFormat="1" ht="10.5" customHeight="1">
      <c r="A118" s="65" t="s">
        <v>55</v>
      </c>
      <c r="B118" s="66">
        <v>38899</v>
      </c>
      <c r="C118" s="143" t="s">
        <v>59</v>
      </c>
      <c r="D118" s="65" t="s">
        <v>6</v>
      </c>
      <c r="E118" s="67">
        <v>107</v>
      </c>
      <c r="F118" s="65">
        <v>10.9</v>
      </c>
      <c r="G118" s="65">
        <v>70.2</v>
      </c>
      <c r="H118" s="65">
        <v>39</v>
      </c>
      <c r="I118" s="65" t="s">
        <v>53</v>
      </c>
      <c r="J118" s="65" t="s">
        <v>71</v>
      </c>
      <c r="K118" s="65" t="s">
        <v>71</v>
      </c>
      <c r="L118" s="65" t="s">
        <v>54</v>
      </c>
      <c r="M118" s="65" t="s">
        <v>54</v>
      </c>
      <c r="N118" s="65" t="s">
        <v>54</v>
      </c>
      <c r="O118" s="65" t="s">
        <v>54</v>
      </c>
      <c r="P118" s="65" t="s">
        <v>54</v>
      </c>
      <c r="Q118" s="65" t="s">
        <v>72</v>
      </c>
    </row>
    <row r="119" spans="1:17" s="36" customFormat="1" ht="10.5" customHeight="1">
      <c r="A119" s="65" t="s">
        <v>55</v>
      </c>
      <c r="B119" s="66">
        <v>38899</v>
      </c>
      <c r="C119" s="143" t="s">
        <v>59</v>
      </c>
      <c r="D119" s="65" t="s">
        <v>6</v>
      </c>
      <c r="E119" s="67">
        <v>108</v>
      </c>
      <c r="F119" s="65">
        <v>19.8</v>
      </c>
      <c r="G119" s="65">
        <v>87.5</v>
      </c>
      <c r="H119" s="65">
        <v>50.5</v>
      </c>
      <c r="I119" s="65" t="s">
        <v>51</v>
      </c>
      <c r="J119" s="65" t="s">
        <v>71</v>
      </c>
      <c r="K119" s="65" t="s">
        <v>71</v>
      </c>
      <c r="L119" s="65" t="s">
        <v>54</v>
      </c>
      <c r="M119" s="65" t="s">
        <v>54</v>
      </c>
      <c r="N119" s="65" t="s">
        <v>54</v>
      </c>
      <c r="O119" s="65" t="s">
        <v>54</v>
      </c>
      <c r="P119" s="65" t="s">
        <v>54</v>
      </c>
      <c r="Q119" s="65" t="s">
        <v>72</v>
      </c>
    </row>
    <row r="120" spans="1:17" s="36" customFormat="1" ht="10.5" customHeight="1">
      <c r="A120" s="65" t="s">
        <v>55</v>
      </c>
      <c r="B120" s="66">
        <v>38899</v>
      </c>
      <c r="C120" s="143" t="s">
        <v>59</v>
      </c>
      <c r="D120" s="65" t="s">
        <v>6</v>
      </c>
      <c r="E120" s="67">
        <v>109</v>
      </c>
      <c r="F120" s="65">
        <v>15.4</v>
      </c>
      <c r="G120" s="65">
        <v>76.5</v>
      </c>
      <c r="H120" s="65">
        <v>42.5</v>
      </c>
      <c r="I120" s="65" t="s">
        <v>53</v>
      </c>
      <c r="J120" s="65" t="s">
        <v>71</v>
      </c>
      <c r="K120" s="65" t="s">
        <v>71</v>
      </c>
      <c r="L120" s="65" t="s">
        <v>54</v>
      </c>
      <c r="M120" s="65" t="s">
        <v>54</v>
      </c>
      <c r="N120" s="65" t="s">
        <v>54</v>
      </c>
      <c r="O120" s="65" t="s">
        <v>54</v>
      </c>
      <c r="P120" s="65" t="s">
        <v>54</v>
      </c>
      <c r="Q120" s="65" t="s">
        <v>72</v>
      </c>
    </row>
    <row r="121" spans="1:17" s="36" customFormat="1" ht="10.5" customHeight="1">
      <c r="A121" s="65" t="s">
        <v>55</v>
      </c>
      <c r="B121" s="66">
        <v>38899</v>
      </c>
      <c r="C121" s="143" t="s">
        <v>59</v>
      </c>
      <c r="D121" s="65" t="s">
        <v>6</v>
      </c>
      <c r="E121" s="67">
        <v>110</v>
      </c>
      <c r="F121" s="65">
        <v>10.6</v>
      </c>
      <c r="G121" s="65">
        <v>72.5</v>
      </c>
      <c r="H121" s="65">
        <v>39.5</v>
      </c>
      <c r="I121" s="65" t="s">
        <v>53</v>
      </c>
      <c r="J121" s="65" t="s">
        <v>71</v>
      </c>
      <c r="K121" s="65" t="s">
        <v>71</v>
      </c>
      <c r="L121" s="65" t="s">
        <v>54</v>
      </c>
      <c r="M121" s="65" t="s">
        <v>54</v>
      </c>
      <c r="N121" s="65" t="s">
        <v>54</v>
      </c>
      <c r="O121" s="65" t="s">
        <v>54</v>
      </c>
      <c r="P121" s="65" t="s">
        <v>54</v>
      </c>
      <c r="Q121" s="65" t="s">
        <v>72</v>
      </c>
    </row>
    <row r="122" spans="1:17" s="36" customFormat="1" ht="10.5" customHeight="1">
      <c r="A122" s="65" t="s">
        <v>55</v>
      </c>
      <c r="B122" s="66">
        <v>38899</v>
      </c>
      <c r="C122" s="143" t="s">
        <v>59</v>
      </c>
      <c r="D122" s="65" t="s">
        <v>6</v>
      </c>
      <c r="E122" s="67">
        <v>111</v>
      </c>
      <c r="F122" s="65">
        <v>11.8</v>
      </c>
      <c r="G122" s="65">
        <v>74</v>
      </c>
      <c r="H122" s="65">
        <v>40</v>
      </c>
      <c r="I122" s="65" t="s">
        <v>53</v>
      </c>
      <c r="J122" s="65" t="s">
        <v>71</v>
      </c>
      <c r="K122" s="65" t="s">
        <v>71</v>
      </c>
      <c r="L122" s="65" t="s">
        <v>54</v>
      </c>
      <c r="M122" s="65" t="s">
        <v>54</v>
      </c>
      <c r="N122" s="65" t="s">
        <v>54</v>
      </c>
      <c r="O122" s="65" t="s">
        <v>54</v>
      </c>
      <c r="P122" s="65" t="s">
        <v>54</v>
      </c>
      <c r="Q122" s="65" t="s">
        <v>72</v>
      </c>
    </row>
    <row r="123" spans="1:17" s="36" customFormat="1" ht="10.5" customHeight="1">
      <c r="A123" s="65" t="s">
        <v>55</v>
      </c>
      <c r="B123" s="66">
        <v>38899</v>
      </c>
      <c r="C123" s="143" t="s">
        <v>59</v>
      </c>
      <c r="D123" s="65" t="s">
        <v>6</v>
      </c>
      <c r="E123" s="67">
        <v>112</v>
      </c>
      <c r="F123" s="65">
        <v>12.7</v>
      </c>
      <c r="G123" s="65">
        <v>72</v>
      </c>
      <c r="H123" s="65">
        <v>42</v>
      </c>
      <c r="I123" s="65" t="s">
        <v>53</v>
      </c>
      <c r="J123" s="65" t="s">
        <v>71</v>
      </c>
      <c r="K123" s="65" t="s">
        <v>71</v>
      </c>
      <c r="L123" s="65" t="s">
        <v>54</v>
      </c>
      <c r="M123" s="65" t="s">
        <v>54</v>
      </c>
      <c r="N123" s="65" t="s">
        <v>54</v>
      </c>
      <c r="O123" s="65" t="s">
        <v>54</v>
      </c>
      <c r="P123" s="65" t="s">
        <v>54</v>
      </c>
      <c r="Q123" s="65" t="s">
        <v>72</v>
      </c>
    </row>
    <row r="124" spans="1:17" s="36" customFormat="1" ht="10.5" customHeight="1">
      <c r="A124" s="65" t="s">
        <v>55</v>
      </c>
      <c r="B124" s="66">
        <v>38899</v>
      </c>
      <c r="C124" s="143" t="s">
        <v>59</v>
      </c>
      <c r="D124" s="65" t="s">
        <v>6</v>
      </c>
      <c r="E124" s="67">
        <v>113</v>
      </c>
      <c r="F124" s="65">
        <v>35.8</v>
      </c>
      <c r="G124" s="65">
        <v>100.5</v>
      </c>
      <c r="H124" s="65">
        <v>61.5</v>
      </c>
      <c r="I124" s="65" t="s">
        <v>53</v>
      </c>
      <c r="J124" s="65" t="s">
        <v>71</v>
      </c>
      <c r="K124" s="65" t="s">
        <v>71</v>
      </c>
      <c r="L124" s="65" t="s">
        <v>54</v>
      </c>
      <c r="M124" s="65" t="s">
        <v>54</v>
      </c>
      <c r="N124" s="65" t="s">
        <v>54</v>
      </c>
      <c r="O124" s="65" t="s">
        <v>54</v>
      </c>
      <c r="P124" s="65" t="s">
        <v>54</v>
      </c>
      <c r="Q124" s="65" t="s">
        <v>72</v>
      </c>
    </row>
    <row r="125" spans="1:17" s="36" customFormat="1" ht="10.5" customHeight="1">
      <c r="A125" s="65" t="s">
        <v>55</v>
      </c>
      <c r="B125" s="66">
        <v>38899</v>
      </c>
      <c r="C125" s="143" t="s">
        <v>59</v>
      </c>
      <c r="D125" s="65" t="s">
        <v>6</v>
      </c>
      <c r="E125" s="67">
        <v>114</v>
      </c>
      <c r="F125" s="65">
        <v>20.9</v>
      </c>
      <c r="G125" s="65">
        <v>86</v>
      </c>
      <c r="H125" s="65">
        <v>49</v>
      </c>
      <c r="I125" s="65" t="s">
        <v>51</v>
      </c>
      <c r="J125" s="65" t="s">
        <v>71</v>
      </c>
      <c r="K125" s="65" t="s">
        <v>71</v>
      </c>
      <c r="L125" s="65" t="s">
        <v>54</v>
      </c>
      <c r="M125" s="65" t="s">
        <v>54</v>
      </c>
      <c r="N125" s="65" t="s">
        <v>54</v>
      </c>
      <c r="O125" s="65" t="s">
        <v>54</v>
      </c>
      <c r="P125" s="65" t="s">
        <v>54</v>
      </c>
      <c r="Q125" s="65" t="s">
        <v>72</v>
      </c>
    </row>
    <row r="126" spans="1:17" s="36" customFormat="1" ht="10.5" customHeight="1">
      <c r="A126" s="65" t="s">
        <v>55</v>
      </c>
      <c r="B126" s="66">
        <v>38899</v>
      </c>
      <c r="C126" s="143" t="s">
        <v>59</v>
      </c>
      <c r="D126" s="65" t="s">
        <v>6</v>
      </c>
      <c r="E126" s="67">
        <v>115</v>
      </c>
      <c r="F126" s="65">
        <v>10</v>
      </c>
      <c r="G126" s="65">
        <v>70</v>
      </c>
      <c r="H126" s="65">
        <v>39.5</v>
      </c>
      <c r="I126" s="65" t="s">
        <v>53</v>
      </c>
      <c r="J126" s="65" t="s">
        <v>71</v>
      </c>
      <c r="K126" s="65" t="s">
        <v>71</v>
      </c>
      <c r="L126" s="65" t="s">
        <v>54</v>
      </c>
      <c r="M126" s="65" t="s">
        <v>54</v>
      </c>
      <c r="N126" s="65" t="s">
        <v>54</v>
      </c>
      <c r="O126" s="65" t="s">
        <v>54</v>
      </c>
      <c r="P126" s="65" t="s">
        <v>54</v>
      </c>
      <c r="Q126" s="65" t="s">
        <v>72</v>
      </c>
    </row>
    <row r="127" spans="1:17" s="36" customFormat="1" ht="10.5" customHeight="1">
      <c r="A127" s="65" t="s">
        <v>55</v>
      </c>
      <c r="B127" s="66">
        <v>38899</v>
      </c>
      <c r="C127" s="143" t="s">
        <v>59</v>
      </c>
      <c r="D127" s="65" t="s">
        <v>6</v>
      </c>
      <c r="E127" s="67">
        <v>116</v>
      </c>
      <c r="F127" s="65">
        <v>14.3</v>
      </c>
      <c r="G127" s="65">
        <v>76</v>
      </c>
      <c r="H127" s="65">
        <v>42.5</v>
      </c>
      <c r="I127" s="65" t="s">
        <v>51</v>
      </c>
      <c r="J127" s="65" t="s">
        <v>71</v>
      </c>
      <c r="K127" s="65" t="s">
        <v>71</v>
      </c>
      <c r="L127" s="65" t="s">
        <v>54</v>
      </c>
      <c r="M127" s="65" t="s">
        <v>54</v>
      </c>
      <c r="N127" s="65" t="s">
        <v>54</v>
      </c>
      <c r="O127" s="65" t="s">
        <v>54</v>
      </c>
      <c r="P127" s="65" t="s">
        <v>54</v>
      </c>
      <c r="Q127" s="65" t="s">
        <v>72</v>
      </c>
    </row>
    <row r="128" spans="1:17" s="36" customFormat="1" ht="10.5" customHeight="1">
      <c r="A128" s="65" t="s">
        <v>55</v>
      </c>
      <c r="B128" s="66">
        <v>38899</v>
      </c>
      <c r="C128" s="143" t="s">
        <v>59</v>
      </c>
      <c r="D128" s="65" t="s">
        <v>6</v>
      </c>
      <c r="E128" s="67">
        <v>117</v>
      </c>
      <c r="F128" s="65">
        <v>28.5</v>
      </c>
      <c r="G128" s="65">
        <v>95</v>
      </c>
      <c r="H128" s="65">
        <v>56</v>
      </c>
      <c r="I128" s="65" t="s">
        <v>51</v>
      </c>
      <c r="J128" s="65" t="s">
        <v>71</v>
      </c>
      <c r="K128" s="65" t="s">
        <v>71</v>
      </c>
      <c r="L128" s="65" t="s">
        <v>54</v>
      </c>
      <c r="M128" s="65" t="s">
        <v>54</v>
      </c>
      <c r="N128" s="65" t="s">
        <v>54</v>
      </c>
      <c r="O128" s="65" t="s">
        <v>54</v>
      </c>
      <c r="P128" s="65" t="s">
        <v>54</v>
      </c>
      <c r="Q128" s="65" t="s">
        <v>72</v>
      </c>
    </row>
    <row r="129" spans="1:17" s="36" customFormat="1" ht="10.5" customHeight="1">
      <c r="A129" s="65" t="s">
        <v>55</v>
      </c>
      <c r="B129" s="66">
        <v>38899</v>
      </c>
      <c r="C129" s="143" t="s">
        <v>59</v>
      </c>
      <c r="D129" s="65" t="s">
        <v>6</v>
      </c>
      <c r="E129" s="67">
        <v>118</v>
      </c>
      <c r="F129" s="65">
        <v>13.6</v>
      </c>
      <c r="G129" s="65">
        <v>79.5</v>
      </c>
      <c r="H129" s="65">
        <v>42</v>
      </c>
      <c r="I129" s="65" t="s">
        <v>51</v>
      </c>
      <c r="J129" s="65" t="s">
        <v>71</v>
      </c>
      <c r="K129" s="65" t="s">
        <v>71</v>
      </c>
      <c r="L129" s="65" t="s">
        <v>54</v>
      </c>
      <c r="M129" s="65" t="s">
        <v>54</v>
      </c>
      <c r="N129" s="65" t="s">
        <v>54</v>
      </c>
      <c r="O129" s="65" t="s">
        <v>54</v>
      </c>
      <c r="P129" s="65" t="s">
        <v>54</v>
      </c>
      <c r="Q129" s="65" t="s">
        <v>72</v>
      </c>
    </row>
    <row r="130" spans="1:17" s="36" customFormat="1" ht="10.5" customHeight="1">
      <c r="A130" s="65" t="s">
        <v>55</v>
      </c>
      <c r="B130" s="66">
        <v>38899</v>
      </c>
      <c r="C130" s="143" t="s">
        <v>59</v>
      </c>
      <c r="D130" s="65" t="s">
        <v>6</v>
      </c>
      <c r="E130" s="67">
        <v>119</v>
      </c>
      <c r="F130" s="65">
        <v>10.8</v>
      </c>
      <c r="G130" s="65">
        <v>69.5</v>
      </c>
      <c r="H130" s="65">
        <v>40</v>
      </c>
      <c r="I130" s="65" t="s">
        <v>53</v>
      </c>
      <c r="J130" s="65" t="s">
        <v>71</v>
      </c>
      <c r="K130" s="65" t="s">
        <v>71</v>
      </c>
      <c r="L130" s="65" t="s">
        <v>54</v>
      </c>
      <c r="M130" s="65" t="s">
        <v>54</v>
      </c>
      <c r="N130" s="65" t="s">
        <v>54</v>
      </c>
      <c r="O130" s="65" t="s">
        <v>54</v>
      </c>
      <c r="P130" s="65" t="s">
        <v>54</v>
      </c>
      <c r="Q130" s="65" t="s">
        <v>72</v>
      </c>
    </row>
    <row r="131" spans="1:17" s="36" customFormat="1" ht="10.5" customHeight="1">
      <c r="A131" s="68" t="s">
        <v>55</v>
      </c>
      <c r="B131" s="69">
        <v>38899</v>
      </c>
      <c r="C131" s="144" t="s">
        <v>59</v>
      </c>
      <c r="D131" s="68" t="s">
        <v>6</v>
      </c>
      <c r="E131" s="70">
        <v>120</v>
      </c>
      <c r="F131" s="68">
        <v>12.7</v>
      </c>
      <c r="G131" s="68">
        <v>72.5</v>
      </c>
      <c r="H131" s="68">
        <v>41</v>
      </c>
      <c r="I131" s="68" t="s">
        <v>53</v>
      </c>
      <c r="J131" s="68" t="s">
        <v>72</v>
      </c>
      <c r="K131" s="68" t="s">
        <v>72</v>
      </c>
      <c r="L131" s="68" t="s">
        <v>54</v>
      </c>
      <c r="M131" s="68" t="s">
        <v>54</v>
      </c>
      <c r="N131" s="68" t="s">
        <v>54</v>
      </c>
      <c r="O131" s="68" t="s">
        <v>54</v>
      </c>
      <c r="P131" s="68" t="s">
        <v>54</v>
      </c>
      <c r="Q131" s="68" t="s">
        <v>72</v>
      </c>
    </row>
    <row r="132" spans="1:17" s="36" customFormat="1" ht="10.5" customHeight="1">
      <c r="A132" s="68" t="s">
        <v>55</v>
      </c>
      <c r="B132" s="69">
        <v>38899</v>
      </c>
      <c r="C132" s="144" t="s">
        <v>59</v>
      </c>
      <c r="D132" s="68" t="s">
        <v>6</v>
      </c>
      <c r="E132" s="70">
        <v>121</v>
      </c>
      <c r="F132" s="68">
        <v>10.3</v>
      </c>
      <c r="G132" s="68">
        <v>69.5</v>
      </c>
      <c r="H132" s="68">
        <v>39</v>
      </c>
      <c r="I132" s="68" t="s">
        <v>53</v>
      </c>
      <c r="J132" s="68" t="s">
        <v>72</v>
      </c>
      <c r="K132" s="68" t="s">
        <v>72</v>
      </c>
      <c r="L132" s="68" t="s">
        <v>54</v>
      </c>
      <c r="M132" s="68" t="s">
        <v>54</v>
      </c>
      <c r="N132" s="68" t="s">
        <v>54</v>
      </c>
      <c r="O132" s="68" t="s">
        <v>54</v>
      </c>
      <c r="P132" s="68" t="s">
        <v>54</v>
      </c>
      <c r="Q132" s="68" t="s">
        <v>72</v>
      </c>
    </row>
    <row r="133" spans="1:17" s="36" customFormat="1" ht="10.5" customHeight="1">
      <c r="A133" s="68" t="s">
        <v>55</v>
      </c>
      <c r="B133" s="69">
        <v>38899</v>
      </c>
      <c r="C133" s="144" t="s">
        <v>59</v>
      </c>
      <c r="D133" s="68" t="s">
        <v>6</v>
      </c>
      <c r="E133" s="70">
        <v>122</v>
      </c>
      <c r="F133" s="68">
        <v>11.7</v>
      </c>
      <c r="G133" s="68">
        <v>72</v>
      </c>
      <c r="H133" s="68">
        <v>41</v>
      </c>
      <c r="I133" s="68" t="s">
        <v>53</v>
      </c>
      <c r="J133" s="68" t="s">
        <v>72</v>
      </c>
      <c r="K133" s="68" t="s">
        <v>72</v>
      </c>
      <c r="L133" s="68" t="s">
        <v>54</v>
      </c>
      <c r="M133" s="68" t="s">
        <v>54</v>
      </c>
      <c r="N133" s="68" t="s">
        <v>54</v>
      </c>
      <c r="O133" s="68" t="s">
        <v>54</v>
      </c>
      <c r="P133" s="68" t="s">
        <v>54</v>
      </c>
      <c r="Q133" s="68" t="s">
        <v>72</v>
      </c>
    </row>
    <row r="134" spans="1:17" s="36" customFormat="1" ht="10.5" customHeight="1">
      <c r="A134" s="68" t="s">
        <v>55</v>
      </c>
      <c r="B134" s="69">
        <v>38899</v>
      </c>
      <c r="C134" s="144" t="s">
        <v>59</v>
      </c>
      <c r="D134" s="68" t="s">
        <v>6</v>
      </c>
      <c r="E134" s="70">
        <v>123</v>
      </c>
      <c r="F134" s="68">
        <v>11.2</v>
      </c>
      <c r="G134" s="68">
        <v>67.5</v>
      </c>
      <c r="H134" s="68">
        <v>42</v>
      </c>
      <c r="I134" s="68" t="s">
        <v>53</v>
      </c>
      <c r="J134" s="68" t="s">
        <v>72</v>
      </c>
      <c r="K134" s="68" t="s">
        <v>72</v>
      </c>
      <c r="L134" s="68" t="s">
        <v>54</v>
      </c>
      <c r="M134" s="68" t="s">
        <v>54</v>
      </c>
      <c r="N134" s="68" t="s">
        <v>54</v>
      </c>
      <c r="O134" s="68" t="s">
        <v>54</v>
      </c>
      <c r="P134" s="68" t="s">
        <v>54</v>
      </c>
      <c r="Q134" s="68" t="s">
        <v>72</v>
      </c>
    </row>
    <row r="135" spans="1:17" s="36" customFormat="1" ht="10.5" customHeight="1">
      <c r="A135" s="68" t="s">
        <v>55</v>
      </c>
      <c r="B135" s="69">
        <v>38899</v>
      </c>
      <c r="C135" s="144" t="s">
        <v>59</v>
      </c>
      <c r="D135" s="68" t="s">
        <v>6</v>
      </c>
      <c r="E135" s="70">
        <v>124</v>
      </c>
      <c r="F135" s="68">
        <v>13.7</v>
      </c>
      <c r="G135" s="68">
        <v>74.5</v>
      </c>
      <c r="H135" s="68">
        <v>43</v>
      </c>
      <c r="I135" s="68" t="s">
        <v>53</v>
      </c>
      <c r="J135" s="68" t="s">
        <v>72</v>
      </c>
      <c r="K135" s="68" t="s">
        <v>72</v>
      </c>
      <c r="L135" s="68" t="s">
        <v>54</v>
      </c>
      <c r="M135" s="68" t="s">
        <v>54</v>
      </c>
      <c r="N135" s="68" t="s">
        <v>54</v>
      </c>
      <c r="O135" s="68" t="s">
        <v>54</v>
      </c>
      <c r="P135" s="68" t="s">
        <v>54</v>
      </c>
      <c r="Q135" s="68" t="s">
        <v>72</v>
      </c>
    </row>
    <row r="136" spans="1:17" s="36" customFormat="1" ht="10.5" customHeight="1">
      <c r="A136" s="68" t="s">
        <v>55</v>
      </c>
      <c r="B136" s="69">
        <v>38899</v>
      </c>
      <c r="C136" s="144" t="s">
        <v>59</v>
      </c>
      <c r="D136" s="68" t="s">
        <v>6</v>
      </c>
      <c r="E136" s="70">
        <v>125</v>
      </c>
      <c r="F136" s="68">
        <v>11.3</v>
      </c>
      <c r="G136" s="68">
        <v>70.5</v>
      </c>
      <c r="H136" s="68">
        <v>40.5</v>
      </c>
      <c r="I136" s="68" t="s">
        <v>53</v>
      </c>
      <c r="J136" s="68" t="s">
        <v>72</v>
      </c>
      <c r="K136" s="68" t="s">
        <v>72</v>
      </c>
      <c r="L136" s="68" t="s">
        <v>54</v>
      </c>
      <c r="M136" s="68" t="s">
        <v>54</v>
      </c>
      <c r="N136" s="68" t="s">
        <v>54</v>
      </c>
      <c r="O136" s="68" t="s">
        <v>54</v>
      </c>
      <c r="P136" s="68" t="s">
        <v>54</v>
      </c>
      <c r="Q136" s="68" t="s">
        <v>72</v>
      </c>
    </row>
    <row r="137" spans="1:17" s="36" customFormat="1" ht="10.5" customHeight="1">
      <c r="A137" s="68" t="s">
        <v>55</v>
      </c>
      <c r="B137" s="69">
        <v>38899</v>
      </c>
      <c r="C137" s="144" t="s">
        <v>59</v>
      </c>
      <c r="D137" s="68" t="s">
        <v>6</v>
      </c>
      <c r="E137" s="70">
        <v>126</v>
      </c>
      <c r="F137" s="68">
        <v>10.1</v>
      </c>
      <c r="G137" s="68">
        <v>69.5</v>
      </c>
      <c r="H137" s="68">
        <v>40</v>
      </c>
      <c r="I137" s="68" t="s">
        <v>53</v>
      </c>
      <c r="J137" s="68" t="s">
        <v>72</v>
      </c>
      <c r="K137" s="68" t="s">
        <v>72</v>
      </c>
      <c r="L137" s="68" t="s">
        <v>54</v>
      </c>
      <c r="M137" s="68" t="s">
        <v>54</v>
      </c>
      <c r="N137" s="68" t="s">
        <v>54</v>
      </c>
      <c r="O137" s="68" t="s">
        <v>54</v>
      </c>
      <c r="P137" s="68" t="s">
        <v>54</v>
      </c>
      <c r="Q137" s="68" t="s">
        <v>72</v>
      </c>
    </row>
    <row r="138" spans="1:17" s="36" customFormat="1" ht="10.5" customHeight="1">
      <c r="A138" s="68" t="s">
        <v>55</v>
      </c>
      <c r="B138" s="69">
        <v>38899</v>
      </c>
      <c r="C138" s="144" t="s">
        <v>59</v>
      </c>
      <c r="D138" s="68" t="s">
        <v>6</v>
      </c>
      <c r="E138" s="70">
        <v>127</v>
      </c>
      <c r="F138" s="68">
        <v>6.7</v>
      </c>
      <c r="G138" s="68">
        <v>60.5</v>
      </c>
      <c r="H138" s="68">
        <v>34</v>
      </c>
      <c r="I138" s="68" t="s">
        <v>53</v>
      </c>
      <c r="J138" s="68" t="s">
        <v>72</v>
      </c>
      <c r="K138" s="68" t="s">
        <v>72</v>
      </c>
      <c r="L138" s="68" t="s">
        <v>54</v>
      </c>
      <c r="M138" s="68" t="s">
        <v>54</v>
      </c>
      <c r="N138" s="68" t="s">
        <v>54</v>
      </c>
      <c r="O138" s="68" t="s">
        <v>54</v>
      </c>
      <c r="P138" s="68" t="s">
        <v>54</v>
      </c>
      <c r="Q138" s="68" t="s">
        <v>72</v>
      </c>
    </row>
    <row r="139" spans="1:17" s="36" customFormat="1" ht="10.5" customHeight="1">
      <c r="A139" s="68" t="s">
        <v>55</v>
      </c>
      <c r="B139" s="69">
        <v>38899</v>
      </c>
      <c r="C139" s="144" t="s">
        <v>59</v>
      </c>
      <c r="D139" s="68" t="s">
        <v>6</v>
      </c>
      <c r="E139" s="70">
        <v>128</v>
      </c>
      <c r="F139" s="68">
        <v>11.4</v>
      </c>
      <c r="G139" s="68">
        <v>71</v>
      </c>
      <c r="H139" s="68">
        <v>41</v>
      </c>
      <c r="I139" s="68" t="s">
        <v>53</v>
      </c>
      <c r="J139" s="68" t="s">
        <v>72</v>
      </c>
      <c r="K139" s="68" t="s">
        <v>72</v>
      </c>
      <c r="L139" s="68" t="s">
        <v>54</v>
      </c>
      <c r="M139" s="68" t="s">
        <v>54</v>
      </c>
      <c r="N139" s="68" t="s">
        <v>54</v>
      </c>
      <c r="O139" s="68" t="s">
        <v>54</v>
      </c>
      <c r="P139" s="68" t="s">
        <v>54</v>
      </c>
      <c r="Q139" s="68" t="s">
        <v>72</v>
      </c>
    </row>
    <row r="140" spans="1:17" s="36" customFormat="1" ht="10.5" customHeight="1">
      <c r="A140" s="68" t="s">
        <v>55</v>
      </c>
      <c r="B140" s="69">
        <v>38899</v>
      </c>
      <c r="C140" s="144" t="s">
        <v>59</v>
      </c>
      <c r="D140" s="68" t="s">
        <v>6</v>
      </c>
      <c r="E140" s="70">
        <v>129</v>
      </c>
      <c r="F140" s="68">
        <v>9.6</v>
      </c>
      <c r="G140" s="68">
        <v>68.5</v>
      </c>
      <c r="H140" s="68">
        <v>39</v>
      </c>
      <c r="I140" s="68" t="s">
        <v>53</v>
      </c>
      <c r="J140" s="68" t="s">
        <v>72</v>
      </c>
      <c r="K140" s="68" t="s">
        <v>72</v>
      </c>
      <c r="L140" s="68" t="s">
        <v>54</v>
      </c>
      <c r="M140" s="68" t="s">
        <v>54</v>
      </c>
      <c r="N140" s="68" t="s">
        <v>54</v>
      </c>
      <c r="O140" s="68" t="s">
        <v>54</v>
      </c>
      <c r="P140" s="68" t="s">
        <v>54</v>
      </c>
      <c r="Q140" s="68" t="s">
        <v>72</v>
      </c>
    </row>
    <row r="141" spans="1:17" s="36" customFormat="1" ht="10.5" customHeight="1">
      <c r="A141" s="68" t="s">
        <v>55</v>
      </c>
      <c r="B141" s="69">
        <v>38899</v>
      </c>
      <c r="C141" s="144" t="s">
        <v>59</v>
      </c>
      <c r="D141" s="68" t="s">
        <v>6</v>
      </c>
      <c r="E141" s="70">
        <v>130</v>
      </c>
      <c r="F141" s="68">
        <v>10.8</v>
      </c>
      <c r="G141" s="68">
        <v>71</v>
      </c>
      <c r="H141" s="68">
        <v>39</v>
      </c>
      <c r="I141" s="68" t="s">
        <v>53</v>
      </c>
      <c r="J141" s="68" t="s">
        <v>72</v>
      </c>
      <c r="K141" s="68" t="s">
        <v>72</v>
      </c>
      <c r="L141" s="68" t="s">
        <v>54</v>
      </c>
      <c r="M141" s="68" t="s">
        <v>54</v>
      </c>
      <c r="N141" s="68" t="s">
        <v>54</v>
      </c>
      <c r="O141" s="68" t="s">
        <v>54</v>
      </c>
      <c r="P141" s="68" t="s">
        <v>54</v>
      </c>
      <c r="Q141" s="68" t="s">
        <v>72</v>
      </c>
    </row>
    <row r="142" spans="1:17" s="36" customFormat="1" ht="10.5" customHeight="1">
      <c r="A142" s="68" t="s">
        <v>55</v>
      </c>
      <c r="B142" s="69">
        <v>38899</v>
      </c>
      <c r="C142" s="144" t="s">
        <v>59</v>
      </c>
      <c r="D142" s="68" t="s">
        <v>6</v>
      </c>
      <c r="E142" s="70">
        <v>131</v>
      </c>
      <c r="F142" s="68">
        <v>8.2</v>
      </c>
      <c r="G142" s="68">
        <v>66.5</v>
      </c>
      <c r="H142" s="68">
        <v>36</v>
      </c>
      <c r="I142" s="68" t="s">
        <v>53</v>
      </c>
      <c r="J142" s="68" t="s">
        <v>72</v>
      </c>
      <c r="K142" s="68" t="s">
        <v>72</v>
      </c>
      <c r="L142" s="68" t="s">
        <v>54</v>
      </c>
      <c r="M142" s="68" t="s">
        <v>54</v>
      </c>
      <c r="N142" s="68" t="s">
        <v>54</v>
      </c>
      <c r="O142" s="68" t="s">
        <v>54</v>
      </c>
      <c r="P142" s="68" t="s">
        <v>54</v>
      </c>
      <c r="Q142" s="68" t="s">
        <v>72</v>
      </c>
    </row>
    <row r="143" spans="1:17" s="36" customFormat="1" ht="10.5" customHeight="1">
      <c r="A143" s="68" t="s">
        <v>55</v>
      </c>
      <c r="B143" s="69">
        <v>38899</v>
      </c>
      <c r="C143" s="144" t="s">
        <v>59</v>
      </c>
      <c r="D143" s="68" t="s">
        <v>6</v>
      </c>
      <c r="E143" s="70">
        <v>132</v>
      </c>
      <c r="F143" s="68">
        <v>9</v>
      </c>
      <c r="G143" s="68">
        <v>67</v>
      </c>
      <c r="H143" s="68">
        <v>37</v>
      </c>
      <c r="I143" s="68" t="s">
        <v>53</v>
      </c>
      <c r="J143" s="68" t="s">
        <v>72</v>
      </c>
      <c r="K143" s="68" t="s">
        <v>72</v>
      </c>
      <c r="L143" s="68" t="s">
        <v>54</v>
      </c>
      <c r="M143" s="68" t="s">
        <v>54</v>
      </c>
      <c r="N143" s="68" t="s">
        <v>54</v>
      </c>
      <c r="O143" s="68" t="s">
        <v>54</v>
      </c>
      <c r="P143" s="68" t="s">
        <v>54</v>
      </c>
      <c r="Q143" s="68" t="s">
        <v>72</v>
      </c>
    </row>
    <row r="144" spans="1:17" s="36" customFormat="1" ht="10.5" customHeight="1">
      <c r="A144" s="68" t="s">
        <v>55</v>
      </c>
      <c r="B144" s="69">
        <v>38899</v>
      </c>
      <c r="C144" s="144" t="s">
        <v>59</v>
      </c>
      <c r="D144" s="68" t="s">
        <v>6</v>
      </c>
      <c r="E144" s="70">
        <v>133</v>
      </c>
      <c r="F144" s="68">
        <v>11</v>
      </c>
      <c r="G144" s="68">
        <v>70</v>
      </c>
      <c r="H144" s="68">
        <v>40</v>
      </c>
      <c r="I144" s="68" t="s">
        <v>53</v>
      </c>
      <c r="J144" s="68" t="s">
        <v>72</v>
      </c>
      <c r="K144" s="68" t="s">
        <v>72</v>
      </c>
      <c r="L144" s="68" t="s">
        <v>54</v>
      </c>
      <c r="M144" s="68" t="s">
        <v>54</v>
      </c>
      <c r="N144" s="68" t="s">
        <v>54</v>
      </c>
      <c r="O144" s="68" t="s">
        <v>54</v>
      </c>
      <c r="P144" s="68" t="s">
        <v>54</v>
      </c>
      <c r="Q144" s="68" t="s">
        <v>72</v>
      </c>
    </row>
    <row r="145" spans="1:17" s="36" customFormat="1" ht="10.5" customHeight="1">
      <c r="A145" s="68" t="s">
        <v>55</v>
      </c>
      <c r="B145" s="69">
        <v>38899</v>
      </c>
      <c r="C145" s="144" t="s">
        <v>59</v>
      </c>
      <c r="D145" s="68" t="s">
        <v>6</v>
      </c>
      <c r="E145" s="70">
        <v>134</v>
      </c>
      <c r="F145" s="68">
        <v>8.9</v>
      </c>
      <c r="G145" s="68">
        <v>67</v>
      </c>
      <c r="H145" s="68">
        <v>35</v>
      </c>
      <c r="I145" s="68" t="s">
        <v>53</v>
      </c>
      <c r="J145" s="68" t="s">
        <v>72</v>
      </c>
      <c r="K145" s="68" t="s">
        <v>72</v>
      </c>
      <c r="L145" s="68" t="s">
        <v>54</v>
      </c>
      <c r="M145" s="68" t="s">
        <v>54</v>
      </c>
      <c r="N145" s="68" t="s">
        <v>54</v>
      </c>
      <c r="O145" s="68" t="s">
        <v>54</v>
      </c>
      <c r="P145" s="68" t="s">
        <v>54</v>
      </c>
      <c r="Q145" s="68" t="s">
        <v>72</v>
      </c>
    </row>
    <row r="146" spans="1:17" s="36" customFormat="1" ht="10.5" customHeight="1">
      <c r="A146" s="68" t="s">
        <v>55</v>
      </c>
      <c r="B146" s="69">
        <v>38899</v>
      </c>
      <c r="C146" s="144" t="s">
        <v>59</v>
      </c>
      <c r="D146" s="68" t="s">
        <v>6</v>
      </c>
      <c r="E146" s="70">
        <v>135</v>
      </c>
      <c r="F146" s="68">
        <v>10.3</v>
      </c>
      <c r="G146" s="68">
        <v>71</v>
      </c>
      <c r="H146" s="68">
        <v>39</v>
      </c>
      <c r="I146" s="68" t="s">
        <v>53</v>
      </c>
      <c r="J146" s="68" t="s">
        <v>72</v>
      </c>
      <c r="K146" s="68" t="s">
        <v>72</v>
      </c>
      <c r="L146" s="68" t="s">
        <v>54</v>
      </c>
      <c r="M146" s="68" t="s">
        <v>54</v>
      </c>
      <c r="N146" s="68" t="s">
        <v>54</v>
      </c>
      <c r="O146" s="68" t="s">
        <v>54</v>
      </c>
      <c r="P146" s="68" t="s">
        <v>54</v>
      </c>
      <c r="Q146" s="68" t="s">
        <v>72</v>
      </c>
    </row>
    <row r="147" spans="1:17" s="36" customFormat="1" ht="10.5" customHeight="1">
      <c r="A147" s="68" t="s">
        <v>55</v>
      </c>
      <c r="B147" s="69">
        <v>38899</v>
      </c>
      <c r="C147" s="144" t="s">
        <v>59</v>
      </c>
      <c r="D147" s="68" t="s">
        <v>6</v>
      </c>
      <c r="E147" s="70">
        <v>136</v>
      </c>
      <c r="F147" s="68">
        <v>12.5</v>
      </c>
      <c r="G147" s="68">
        <v>75</v>
      </c>
      <c r="H147" s="68">
        <v>42</v>
      </c>
      <c r="I147" s="68" t="s">
        <v>53</v>
      </c>
      <c r="J147" s="68" t="s">
        <v>72</v>
      </c>
      <c r="K147" s="68" t="s">
        <v>72</v>
      </c>
      <c r="L147" s="68" t="s">
        <v>54</v>
      </c>
      <c r="M147" s="68" t="s">
        <v>54</v>
      </c>
      <c r="N147" s="68" t="s">
        <v>54</v>
      </c>
      <c r="O147" s="68" t="s">
        <v>54</v>
      </c>
      <c r="P147" s="68" t="s">
        <v>54</v>
      </c>
      <c r="Q147" s="68" t="s">
        <v>72</v>
      </c>
    </row>
    <row r="148" spans="1:17" s="36" customFormat="1" ht="10.5" customHeight="1">
      <c r="A148" s="68" t="s">
        <v>55</v>
      </c>
      <c r="B148" s="69">
        <v>38899</v>
      </c>
      <c r="C148" s="144" t="s">
        <v>59</v>
      </c>
      <c r="D148" s="68" t="s">
        <v>6</v>
      </c>
      <c r="E148" s="70">
        <v>137</v>
      </c>
      <c r="F148" s="68">
        <v>13.3</v>
      </c>
      <c r="G148" s="68">
        <v>73</v>
      </c>
      <c r="H148" s="68">
        <v>43</v>
      </c>
      <c r="I148" s="68" t="s">
        <v>53</v>
      </c>
      <c r="J148" s="68" t="s">
        <v>72</v>
      </c>
      <c r="K148" s="68" t="s">
        <v>72</v>
      </c>
      <c r="L148" s="68" t="s">
        <v>54</v>
      </c>
      <c r="M148" s="68" t="s">
        <v>54</v>
      </c>
      <c r="N148" s="68" t="s">
        <v>54</v>
      </c>
      <c r="O148" s="68" t="s">
        <v>54</v>
      </c>
      <c r="P148" s="68" t="s">
        <v>54</v>
      </c>
      <c r="Q148" s="68" t="s">
        <v>72</v>
      </c>
    </row>
    <row r="149" spans="1:17" s="36" customFormat="1" ht="10.5" customHeight="1">
      <c r="A149" s="68" t="s">
        <v>55</v>
      </c>
      <c r="B149" s="69">
        <v>38899</v>
      </c>
      <c r="C149" s="144" t="s">
        <v>59</v>
      </c>
      <c r="D149" s="68" t="s">
        <v>6</v>
      </c>
      <c r="E149" s="70">
        <v>138</v>
      </c>
      <c r="F149" s="68">
        <v>13</v>
      </c>
      <c r="G149" s="68">
        <v>72</v>
      </c>
      <c r="H149" s="68">
        <v>43</v>
      </c>
      <c r="I149" s="68" t="s">
        <v>53</v>
      </c>
      <c r="J149" s="68" t="s">
        <v>72</v>
      </c>
      <c r="K149" s="68" t="s">
        <v>72</v>
      </c>
      <c r="L149" s="68" t="s">
        <v>54</v>
      </c>
      <c r="M149" s="68" t="s">
        <v>54</v>
      </c>
      <c r="N149" s="68" t="s">
        <v>54</v>
      </c>
      <c r="O149" s="68" t="s">
        <v>54</v>
      </c>
      <c r="P149" s="68" t="s">
        <v>54</v>
      </c>
      <c r="Q149" s="68" t="s">
        <v>72</v>
      </c>
    </row>
    <row r="150" spans="1:17" s="36" customFormat="1" ht="10.5" customHeight="1">
      <c r="A150" s="68" t="s">
        <v>55</v>
      </c>
      <c r="B150" s="69">
        <v>38899</v>
      </c>
      <c r="C150" s="144" t="s">
        <v>59</v>
      </c>
      <c r="D150" s="68" t="s">
        <v>6</v>
      </c>
      <c r="E150" s="70">
        <v>139</v>
      </c>
      <c r="F150" s="68">
        <v>14.4</v>
      </c>
      <c r="G150" s="68">
        <v>77.5</v>
      </c>
      <c r="H150" s="68">
        <v>43.5</v>
      </c>
      <c r="I150" s="68" t="s">
        <v>53</v>
      </c>
      <c r="J150" s="68" t="s">
        <v>72</v>
      </c>
      <c r="K150" s="68" t="s">
        <v>72</v>
      </c>
      <c r="L150" s="68" t="s">
        <v>54</v>
      </c>
      <c r="M150" s="68" t="s">
        <v>54</v>
      </c>
      <c r="N150" s="68" t="s">
        <v>54</v>
      </c>
      <c r="O150" s="68" t="s">
        <v>54</v>
      </c>
      <c r="P150" s="68" t="s">
        <v>54</v>
      </c>
      <c r="Q150" s="68" t="s">
        <v>72</v>
      </c>
    </row>
    <row r="151" spans="1:17" s="36" customFormat="1" ht="10.5" customHeight="1">
      <c r="A151" s="68" t="s">
        <v>55</v>
      </c>
      <c r="B151" s="69">
        <v>38899</v>
      </c>
      <c r="C151" s="144" t="s">
        <v>59</v>
      </c>
      <c r="D151" s="68" t="s">
        <v>6</v>
      </c>
      <c r="E151" s="70">
        <v>140</v>
      </c>
      <c r="F151" s="68">
        <v>14.5</v>
      </c>
      <c r="G151" s="68">
        <v>78</v>
      </c>
      <c r="H151" s="68">
        <v>43</v>
      </c>
      <c r="I151" s="68" t="s">
        <v>53</v>
      </c>
      <c r="J151" s="68" t="s">
        <v>72</v>
      </c>
      <c r="K151" s="68" t="s">
        <v>72</v>
      </c>
      <c r="L151" s="68" t="s">
        <v>54</v>
      </c>
      <c r="M151" s="68" t="s">
        <v>54</v>
      </c>
      <c r="N151" s="68" t="s">
        <v>54</v>
      </c>
      <c r="O151" s="68" t="s">
        <v>54</v>
      </c>
      <c r="P151" s="68" t="s">
        <v>54</v>
      </c>
      <c r="Q151" s="68" t="s">
        <v>72</v>
      </c>
    </row>
    <row r="152" spans="1:17" s="36" customFormat="1" ht="10.5" customHeight="1">
      <c r="A152" s="68" t="s">
        <v>55</v>
      </c>
      <c r="B152" s="69">
        <v>38899</v>
      </c>
      <c r="C152" s="144" t="s">
        <v>59</v>
      </c>
      <c r="D152" s="68" t="s">
        <v>6</v>
      </c>
      <c r="E152" s="70">
        <v>141</v>
      </c>
      <c r="F152" s="68">
        <v>14.5</v>
      </c>
      <c r="G152" s="68">
        <v>77</v>
      </c>
      <c r="H152" s="68">
        <v>42.5</v>
      </c>
      <c r="I152" s="68" t="s">
        <v>53</v>
      </c>
      <c r="J152" s="68" t="s">
        <v>72</v>
      </c>
      <c r="K152" s="68" t="s">
        <v>72</v>
      </c>
      <c r="L152" s="68" t="s">
        <v>54</v>
      </c>
      <c r="M152" s="68" t="s">
        <v>54</v>
      </c>
      <c r="N152" s="68" t="s">
        <v>54</v>
      </c>
      <c r="O152" s="68" t="s">
        <v>54</v>
      </c>
      <c r="P152" s="68" t="s">
        <v>54</v>
      </c>
      <c r="Q152" s="68" t="s">
        <v>72</v>
      </c>
    </row>
    <row r="153" spans="1:17" s="36" customFormat="1" ht="10.5" customHeight="1">
      <c r="A153" s="68" t="s">
        <v>55</v>
      </c>
      <c r="B153" s="69">
        <v>38899</v>
      </c>
      <c r="C153" s="144" t="s">
        <v>59</v>
      </c>
      <c r="D153" s="68" t="s">
        <v>6</v>
      </c>
      <c r="E153" s="70">
        <v>142</v>
      </c>
      <c r="F153" s="68">
        <v>14.5</v>
      </c>
      <c r="G153" s="68">
        <v>78.5</v>
      </c>
      <c r="H153" s="68">
        <v>43.5</v>
      </c>
      <c r="I153" s="68" t="s">
        <v>51</v>
      </c>
      <c r="J153" s="68" t="s">
        <v>72</v>
      </c>
      <c r="K153" s="68" t="s">
        <v>72</v>
      </c>
      <c r="L153" s="68" t="s">
        <v>54</v>
      </c>
      <c r="M153" s="68" t="s">
        <v>54</v>
      </c>
      <c r="N153" s="68" t="s">
        <v>54</v>
      </c>
      <c r="O153" s="68" t="s">
        <v>54</v>
      </c>
      <c r="P153" s="68" t="s">
        <v>54</v>
      </c>
      <c r="Q153" s="68" t="s">
        <v>72</v>
      </c>
    </row>
    <row r="154" spans="1:17" s="36" customFormat="1" ht="10.5" customHeight="1">
      <c r="A154" s="68" t="s">
        <v>55</v>
      </c>
      <c r="B154" s="69">
        <v>38899</v>
      </c>
      <c r="C154" s="144" t="s">
        <v>59</v>
      </c>
      <c r="D154" s="68" t="s">
        <v>6</v>
      </c>
      <c r="E154" s="70">
        <v>143</v>
      </c>
      <c r="F154" s="68">
        <v>13</v>
      </c>
      <c r="G154" s="68">
        <v>74.5</v>
      </c>
      <c r="H154" s="68">
        <v>42</v>
      </c>
      <c r="I154" s="68" t="s">
        <v>53</v>
      </c>
      <c r="J154" s="68" t="s">
        <v>72</v>
      </c>
      <c r="K154" s="68" t="s">
        <v>72</v>
      </c>
      <c r="L154" s="68" t="s">
        <v>54</v>
      </c>
      <c r="M154" s="68" t="s">
        <v>54</v>
      </c>
      <c r="N154" s="68" t="s">
        <v>54</v>
      </c>
      <c r="O154" s="68" t="s">
        <v>54</v>
      </c>
      <c r="P154" s="68" t="s">
        <v>54</v>
      </c>
      <c r="Q154" s="68" t="s">
        <v>72</v>
      </c>
    </row>
    <row r="155" spans="1:17" s="36" customFormat="1" ht="10.5" customHeight="1">
      <c r="A155" s="68" t="s">
        <v>55</v>
      </c>
      <c r="B155" s="69">
        <v>38899</v>
      </c>
      <c r="C155" s="144" t="s">
        <v>59</v>
      </c>
      <c r="D155" s="68" t="s">
        <v>6</v>
      </c>
      <c r="E155" s="70">
        <v>144</v>
      </c>
      <c r="F155" s="68">
        <v>12</v>
      </c>
      <c r="G155" s="68">
        <v>77.5</v>
      </c>
      <c r="H155" s="68">
        <v>40</v>
      </c>
      <c r="I155" s="68" t="s">
        <v>53</v>
      </c>
      <c r="J155" s="68" t="s">
        <v>72</v>
      </c>
      <c r="K155" s="68" t="s">
        <v>72</v>
      </c>
      <c r="L155" s="68" t="s">
        <v>54</v>
      </c>
      <c r="M155" s="68" t="s">
        <v>54</v>
      </c>
      <c r="N155" s="68" t="s">
        <v>54</v>
      </c>
      <c r="O155" s="68" t="s">
        <v>54</v>
      </c>
      <c r="P155" s="68" t="s">
        <v>54</v>
      </c>
      <c r="Q155" s="68" t="s">
        <v>72</v>
      </c>
    </row>
    <row r="156" spans="1:17" s="36" customFormat="1" ht="10.5" customHeight="1">
      <c r="A156" s="68" t="s">
        <v>55</v>
      </c>
      <c r="B156" s="69">
        <v>38899</v>
      </c>
      <c r="C156" s="144" t="s">
        <v>59</v>
      </c>
      <c r="D156" s="68" t="s">
        <v>6</v>
      </c>
      <c r="E156" s="70">
        <v>145</v>
      </c>
      <c r="F156" s="68">
        <v>7.3</v>
      </c>
      <c r="G156" s="68">
        <v>63.5</v>
      </c>
      <c r="H156" s="68">
        <v>36</v>
      </c>
      <c r="I156" s="68" t="s">
        <v>53</v>
      </c>
      <c r="J156" s="68" t="s">
        <v>72</v>
      </c>
      <c r="K156" s="68" t="s">
        <v>72</v>
      </c>
      <c r="L156" s="68" t="s">
        <v>54</v>
      </c>
      <c r="M156" s="68" t="s">
        <v>54</v>
      </c>
      <c r="N156" s="68" t="s">
        <v>54</v>
      </c>
      <c r="O156" s="68" t="s">
        <v>54</v>
      </c>
      <c r="P156" s="68" t="s">
        <v>54</v>
      </c>
      <c r="Q156" s="68" t="s">
        <v>72</v>
      </c>
    </row>
    <row r="157" spans="1:17" s="36" customFormat="1" ht="10.5" customHeight="1">
      <c r="A157" s="68" t="s">
        <v>55</v>
      </c>
      <c r="B157" s="69">
        <v>38899</v>
      </c>
      <c r="C157" s="144" t="s">
        <v>59</v>
      </c>
      <c r="D157" s="68" t="s">
        <v>6</v>
      </c>
      <c r="E157" s="70">
        <v>146</v>
      </c>
      <c r="F157" s="68">
        <v>8.5</v>
      </c>
      <c r="G157" s="68">
        <v>66.5</v>
      </c>
      <c r="H157" s="68">
        <v>35.5</v>
      </c>
      <c r="I157" s="68" t="s">
        <v>53</v>
      </c>
      <c r="J157" s="68" t="s">
        <v>72</v>
      </c>
      <c r="K157" s="68" t="s">
        <v>72</v>
      </c>
      <c r="L157" s="68" t="s">
        <v>54</v>
      </c>
      <c r="M157" s="68" t="s">
        <v>54</v>
      </c>
      <c r="N157" s="68" t="s">
        <v>54</v>
      </c>
      <c r="O157" s="68" t="s">
        <v>54</v>
      </c>
      <c r="P157" s="68" t="s">
        <v>54</v>
      </c>
      <c r="Q157" s="68" t="s">
        <v>72</v>
      </c>
    </row>
    <row r="158" spans="1:17" s="36" customFormat="1" ht="10.5" customHeight="1">
      <c r="A158" s="68" t="s">
        <v>55</v>
      </c>
      <c r="B158" s="69">
        <v>38899</v>
      </c>
      <c r="C158" s="144" t="s">
        <v>59</v>
      </c>
      <c r="D158" s="68" t="s">
        <v>6</v>
      </c>
      <c r="E158" s="70">
        <v>147</v>
      </c>
      <c r="F158" s="68">
        <v>5.5</v>
      </c>
      <c r="G158" s="68">
        <v>57.5</v>
      </c>
      <c r="H158" s="68">
        <v>31.5</v>
      </c>
      <c r="I158" s="68" t="s">
        <v>53</v>
      </c>
      <c r="J158" s="68" t="s">
        <v>72</v>
      </c>
      <c r="K158" s="68" t="s">
        <v>72</v>
      </c>
      <c r="L158" s="68" t="s">
        <v>54</v>
      </c>
      <c r="M158" s="68" t="s">
        <v>54</v>
      </c>
      <c r="N158" s="68" t="s">
        <v>54</v>
      </c>
      <c r="O158" s="68" t="s">
        <v>54</v>
      </c>
      <c r="P158" s="68" t="s">
        <v>54</v>
      </c>
      <c r="Q158" s="68" t="s">
        <v>72</v>
      </c>
    </row>
    <row r="159" spans="1:17" s="36" customFormat="1" ht="10.5" customHeight="1">
      <c r="A159" s="68" t="s">
        <v>55</v>
      </c>
      <c r="B159" s="69">
        <v>38899</v>
      </c>
      <c r="C159" s="144" t="s">
        <v>59</v>
      </c>
      <c r="D159" s="68" t="s">
        <v>6</v>
      </c>
      <c r="E159" s="70">
        <v>148</v>
      </c>
      <c r="F159" s="68">
        <v>7</v>
      </c>
      <c r="G159" s="68">
        <v>61.5</v>
      </c>
      <c r="H159" s="68">
        <v>33</v>
      </c>
      <c r="I159" s="68" t="s">
        <v>53</v>
      </c>
      <c r="J159" s="68" t="s">
        <v>72</v>
      </c>
      <c r="K159" s="68" t="s">
        <v>72</v>
      </c>
      <c r="L159" s="68" t="s">
        <v>54</v>
      </c>
      <c r="M159" s="68" t="s">
        <v>54</v>
      </c>
      <c r="N159" s="68" t="s">
        <v>54</v>
      </c>
      <c r="O159" s="68" t="s">
        <v>54</v>
      </c>
      <c r="P159" s="68" t="s">
        <v>54</v>
      </c>
      <c r="Q159" s="68" t="s">
        <v>72</v>
      </c>
    </row>
    <row r="160" spans="1:17" s="36" customFormat="1" ht="10.5" customHeight="1">
      <c r="A160" s="68" t="s">
        <v>55</v>
      </c>
      <c r="B160" s="69">
        <v>38899</v>
      </c>
      <c r="C160" s="144" t="s">
        <v>59</v>
      </c>
      <c r="D160" s="68" t="s">
        <v>6</v>
      </c>
      <c r="E160" s="70">
        <v>149</v>
      </c>
      <c r="F160" s="68">
        <v>8.5</v>
      </c>
      <c r="G160" s="68">
        <v>63</v>
      </c>
      <c r="H160" s="68">
        <v>38</v>
      </c>
      <c r="I160" s="68" t="s">
        <v>53</v>
      </c>
      <c r="J160" s="68" t="s">
        <v>72</v>
      </c>
      <c r="K160" s="68" t="s">
        <v>72</v>
      </c>
      <c r="L160" s="68" t="s">
        <v>54</v>
      </c>
      <c r="M160" s="68" t="s">
        <v>54</v>
      </c>
      <c r="N160" s="68" t="s">
        <v>54</v>
      </c>
      <c r="O160" s="68" t="s">
        <v>54</v>
      </c>
      <c r="P160" s="68" t="s">
        <v>54</v>
      </c>
      <c r="Q160" s="68" t="s">
        <v>72</v>
      </c>
    </row>
    <row r="161" spans="1:17" s="36" customFormat="1" ht="10.5" customHeight="1">
      <c r="A161" s="68" t="s">
        <v>55</v>
      </c>
      <c r="B161" s="69">
        <v>38899</v>
      </c>
      <c r="C161" s="144" t="s">
        <v>59</v>
      </c>
      <c r="D161" s="68" t="s">
        <v>6</v>
      </c>
      <c r="E161" s="70">
        <v>150</v>
      </c>
      <c r="F161" s="68">
        <v>7.8</v>
      </c>
      <c r="G161" s="68">
        <v>62.5</v>
      </c>
      <c r="H161" s="68">
        <v>36</v>
      </c>
      <c r="I161" s="68" t="s">
        <v>53</v>
      </c>
      <c r="J161" s="68" t="s">
        <v>72</v>
      </c>
      <c r="K161" s="68" t="s">
        <v>72</v>
      </c>
      <c r="L161" s="68" t="s">
        <v>54</v>
      </c>
      <c r="M161" s="68" t="s">
        <v>54</v>
      </c>
      <c r="N161" s="68" t="s">
        <v>54</v>
      </c>
      <c r="O161" s="68" t="s">
        <v>54</v>
      </c>
      <c r="P161" s="68" t="s">
        <v>54</v>
      </c>
      <c r="Q161" s="68" t="s">
        <v>72</v>
      </c>
    </row>
    <row r="162" spans="1:17" s="36" customFormat="1" ht="10.5" customHeight="1">
      <c r="A162" s="68" t="s">
        <v>55</v>
      </c>
      <c r="B162" s="69">
        <v>38899</v>
      </c>
      <c r="C162" s="144" t="s">
        <v>59</v>
      </c>
      <c r="D162" s="68" t="s">
        <v>6</v>
      </c>
      <c r="E162" s="70">
        <v>151</v>
      </c>
      <c r="F162" s="68">
        <v>5.8</v>
      </c>
      <c r="G162" s="68">
        <v>68.5</v>
      </c>
      <c r="H162" s="68">
        <v>32</v>
      </c>
      <c r="I162" s="68" t="s">
        <v>53</v>
      </c>
      <c r="J162" s="68" t="s">
        <v>72</v>
      </c>
      <c r="K162" s="68" t="s">
        <v>72</v>
      </c>
      <c r="L162" s="68" t="s">
        <v>54</v>
      </c>
      <c r="M162" s="68" t="s">
        <v>54</v>
      </c>
      <c r="N162" s="68" t="s">
        <v>54</v>
      </c>
      <c r="O162" s="68" t="s">
        <v>54</v>
      </c>
      <c r="P162" s="68" t="s">
        <v>54</v>
      </c>
      <c r="Q162" s="68" t="s">
        <v>72</v>
      </c>
    </row>
    <row r="163" spans="1:17" s="36" customFormat="1" ht="10.5" customHeight="1">
      <c r="A163" s="68" t="s">
        <v>55</v>
      </c>
      <c r="B163" s="69">
        <v>38899</v>
      </c>
      <c r="C163" s="144" t="s">
        <v>59</v>
      </c>
      <c r="D163" s="68" t="s">
        <v>6</v>
      </c>
      <c r="E163" s="70">
        <v>152</v>
      </c>
      <c r="F163" s="68">
        <v>6</v>
      </c>
      <c r="G163" s="68">
        <v>59.5</v>
      </c>
      <c r="H163" s="68">
        <v>31</v>
      </c>
      <c r="I163" s="68" t="s">
        <v>53</v>
      </c>
      <c r="J163" s="68" t="s">
        <v>72</v>
      </c>
      <c r="K163" s="68" t="s">
        <v>72</v>
      </c>
      <c r="L163" s="68" t="s">
        <v>54</v>
      </c>
      <c r="M163" s="68" t="s">
        <v>54</v>
      </c>
      <c r="N163" s="68" t="s">
        <v>54</v>
      </c>
      <c r="O163" s="68" t="s">
        <v>54</v>
      </c>
      <c r="P163" s="68" t="s">
        <v>54</v>
      </c>
      <c r="Q163" s="68" t="s">
        <v>72</v>
      </c>
    </row>
    <row r="164" spans="1:17" s="36" customFormat="1" ht="10.5" customHeight="1">
      <c r="A164" s="68" t="s">
        <v>55</v>
      </c>
      <c r="B164" s="69">
        <v>38899</v>
      </c>
      <c r="C164" s="144" t="s">
        <v>59</v>
      </c>
      <c r="D164" s="68" t="s">
        <v>6</v>
      </c>
      <c r="E164" s="70">
        <v>153</v>
      </c>
      <c r="F164" s="68">
        <v>11.1</v>
      </c>
      <c r="G164" s="68">
        <v>69</v>
      </c>
      <c r="H164" s="68">
        <v>41</v>
      </c>
      <c r="I164" s="68" t="s">
        <v>51</v>
      </c>
      <c r="J164" s="68" t="s">
        <v>72</v>
      </c>
      <c r="K164" s="68" t="s">
        <v>72</v>
      </c>
      <c r="L164" s="68" t="s">
        <v>54</v>
      </c>
      <c r="M164" s="68" t="s">
        <v>54</v>
      </c>
      <c r="N164" s="68" t="s">
        <v>54</v>
      </c>
      <c r="O164" s="68" t="s">
        <v>54</v>
      </c>
      <c r="P164" s="68" t="s">
        <v>54</v>
      </c>
      <c r="Q164" s="68" t="s">
        <v>72</v>
      </c>
    </row>
    <row r="165" spans="1:17" s="36" customFormat="1" ht="10.5" customHeight="1">
      <c r="A165" s="68" t="s">
        <v>55</v>
      </c>
      <c r="B165" s="69">
        <v>38899</v>
      </c>
      <c r="C165" s="144" t="s">
        <v>59</v>
      </c>
      <c r="D165" s="68" t="s">
        <v>6</v>
      </c>
      <c r="E165" s="70">
        <v>154</v>
      </c>
      <c r="F165" s="68">
        <v>6.3</v>
      </c>
      <c r="G165" s="68">
        <v>60</v>
      </c>
      <c r="H165" s="68">
        <v>32</v>
      </c>
      <c r="I165" s="68" t="s">
        <v>53</v>
      </c>
      <c r="J165" s="68" t="s">
        <v>72</v>
      </c>
      <c r="K165" s="68" t="s">
        <v>72</v>
      </c>
      <c r="L165" s="68" t="s">
        <v>54</v>
      </c>
      <c r="M165" s="68" t="s">
        <v>54</v>
      </c>
      <c r="N165" s="68" t="s">
        <v>54</v>
      </c>
      <c r="O165" s="68" t="s">
        <v>54</v>
      </c>
      <c r="P165" s="68" t="s">
        <v>54</v>
      </c>
      <c r="Q165" s="68" t="s">
        <v>72</v>
      </c>
    </row>
    <row r="166" spans="1:17" s="36" customFormat="1" ht="10.5" customHeight="1">
      <c r="A166" s="68" t="s">
        <v>55</v>
      </c>
      <c r="B166" s="69">
        <v>38899</v>
      </c>
      <c r="C166" s="144" t="s">
        <v>59</v>
      </c>
      <c r="D166" s="68" t="s">
        <v>6</v>
      </c>
      <c r="E166" s="70">
        <v>155</v>
      </c>
      <c r="F166" s="68">
        <v>9.7</v>
      </c>
      <c r="G166" s="68">
        <v>67.5</v>
      </c>
      <c r="H166" s="68">
        <v>39</v>
      </c>
      <c r="I166" s="68" t="s">
        <v>53</v>
      </c>
      <c r="J166" s="68" t="s">
        <v>72</v>
      </c>
      <c r="K166" s="68" t="s">
        <v>72</v>
      </c>
      <c r="L166" s="68" t="s">
        <v>54</v>
      </c>
      <c r="M166" s="68" t="s">
        <v>54</v>
      </c>
      <c r="N166" s="68" t="s">
        <v>54</v>
      </c>
      <c r="O166" s="68" t="s">
        <v>54</v>
      </c>
      <c r="P166" s="68" t="s">
        <v>54</v>
      </c>
      <c r="Q166" s="68" t="s">
        <v>72</v>
      </c>
    </row>
    <row r="167" spans="1:17" s="36" customFormat="1" ht="10.5" customHeight="1">
      <c r="A167" s="68" t="s">
        <v>55</v>
      </c>
      <c r="B167" s="69">
        <v>38899</v>
      </c>
      <c r="C167" s="144" t="s">
        <v>59</v>
      </c>
      <c r="D167" s="68" t="s">
        <v>6</v>
      </c>
      <c r="E167" s="70">
        <v>156</v>
      </c>
      <c r="F167" s="68">
        <v>11.5</v>
      </c>
      <c r="G167" s="68">
        <v>72</v>
      </c>
      <c r="H167" s="68">
        <v>40</v>
      </c>
      <c r="I167" s="68" t="s">
        <v>53</v>
      </c>
      <c r="J167" s="68" t="s">
        <v>72</v>
      </c>
      <c r="K167" s="68" t="s">
        <v>72</v>
      </c>
      <c r="L167" s="68" t="s">
        <v>54</v>
      </c>
      <c r="M167" s="68" t="s">
        <v>54</v>
      </c>
      <c r="N167" s="68" t="s">
        <v>54</v>
      </c>
      <c r="O167" s="68" t="s">
        <v>54</v>
      </c>
      <c r="P167" s="68" t="s">
        <v>54</v>
      </c>
      <c r="Q167" s="68" t="s">
        <v>72</v>
      </c>
    </row>
    <row r="168" spans="1:17" s="36" customFormat="1" ht="10.5" customHeight="1">
      <c r="A168" s="68" t="s">
        <v>55</v>
      </c>
      <c r="B168" s="69">
        <v>38899</v>
      </c>
      <c r="C168" s="144" t="s">
        <v>59</v>
      </c>
      <c r="D168" s="68" t="s">
        <v>6</v>
      </c>
      <c r="E168" s="70">
        <v>157</v>
      </c>
      <c r="F168" s="68">
        <v>10</v>
      </c>
      <c r="G168" s="68">
        <v>74.5</v>
      </c>
      <c r="H168" s="68">
        <v>37</v>
      </c>
      <c r="I168" s="68" t="s">
        <v>53</v>
      </c>
      <c r="J168" s="68" t="s">
        <v>72</v>
      </c>
      <c r="K168" s="68" t="s">
        <v>72</v>
      </c>
      <c r="L168" s="68" t="s">
        <v>54</v>
      </c>
      <c r="M168" s="68" t="s">
        <v>54</v>
      </c>
      <c r="N168" s="68" t="s">
        <v>54</v>
      </c>
      <c r="O168" s="68" t="s">
        <v>54</v>
      </c>
      <c r="P168" s="68" t="s">
        <v>54</v>
      </c>
      <c r="Q168" s="68" t="s">
        <v>72</v>
      </c>
    </row>
    <row r="169" spans="1:17" s="36" customFormat="1" ht="10.5" customHeight="1">
      <c r="A169" s="68" t="s">
        <v>55</v>
      </c>
      <c r="B169" s="69">
        <v>38899</v>
      </c>
      <c r="C169" s="144" t="s">
        <v>59</v>
      </c>
      <c r="D169" s="68" t="s">
        <v>6</v>
      </c>
      <c r="E169" s="70">
        <v>158</v>
      </c>
      <c r="F169" s="68">
        <v>9.6</v>
      </c>
      <c r="G169" s="68">
        <v>69</v>
      </c>
      <c r="H169" s="68">
        <v>37</v>
      </c>
      <c r="I169" s="68" t="s">
        <v>53</v>
      </c>
      <c r="J169" s="68" t="s">
        <v>72</v>
      </c>
      <c r="K169" s="68" t="s">
        <v>72</v>
      </c>
      <c r="L169" s="68" t="s">
        <v>54</v>
      </c>
      <c r="M169" s="68" t="s">
        <v>54</v>
      </c>
      <c r="N169" s="68" t="s">
        <v>54</v>
      </c>
      <c r="O169" s="68" t="s">
        <v>54</v>
      </c>
      <c r="P169" s="68" t="s">
        <v>54</v>
      </c>
      <c r="Q169" s="68" t="s">
        <v>72</v>
      </c>
    </row>
    <row r="170" spans="1:17" s="36" customFormat="1" ht="10.5" customHeight="1">
      <c r="A170" s="68" t="s">
        <v>55</v>
      </c>
      <c r="B170" s="69">
        <v>38899</v>
      </c>
      <c r="C170" s="144" t="s">
        <v>59</v>
      </c>
      <c r="D170" s="68" t="s">
        <v>6</v>
      </c>
      <c r="E170" s="70">
        <v>159</v>
      </c>
      <c r="F170" s="68">
        <v>8</v>
      </c>
      <c r="G170" s="68">
        <v>63</v>
      </c>
      <c r="H170" s="68">
        <v>35</v>
      </c>
      <c r="I170" s="68" t="s">
        <v>53</v>
      </c>
      <c r="J170" s="68" t="s">
        <v>72</v>
      </c>
      <c r="K170" s="68" t="s">
        <v>72</v>
      </c>
      <c r="L170" s="68" t="s">
        <v>54</v>
      </c>
      <c r="M170" s="68" t="s">
        <v>54</v>
      </c>
      <c r="N170" s="68" t="s">
        <v>54</v>
      </c>
      <c r="O170" s="68" t="s">
        <v>54</v>
      </c>
      <c r="P170" s="68" t="s">
        <v>54</v>
      </c>
      <c r="Q170" s="68" t="s">
        <v>72</v>
      </c>
    </row>
    <row r="171" spans="1:17" s="36" customFormat="1" ht="10.5" customHeight="1">
      <c r="A171" s="68" t="s">
        <v>55</v>
      </c>
      <c r="B171" s="69">
        <v>38899</v>
      </c>
      <c r="C171" s="144" t="s">
        <v>59</v>
      </c>
      <c r="D171" s="68" t="s">
        <v>6</v>
      </c>
      <c r="E171" s="70">
        <v>160</v>
      </c>
      <c r="F171" s="68">
        <v>12.1</v>
      </c>
      <c r="G171" s="68">
        <v>72.5</v>
      </c>
      <c r="H171" s="68">
        <v>31</v>
      </c>
      <c r="I171" s="68" t="s">
        <v>53</v>
      </c>
      <c r="J171" s="68" t="s">
        <v>72</v>
      </c>
      <c r="K171" s="68" t="s">
        <v>72</v>
      </c>
      <c r="L171" s="68" t="s">
        <v>54</v>
      </c>
      <c r="M171" s="68" t="s">
        <v>54</v>
      </c>
      <c r="N171" s="68" t="s">
        <v>54</v>
      </c>
      <c r="O171" s="68" t="s">
        <v>54</v>
      </c>
      <c r="P171" s="68" t="s">
        <v>54</v>
      </c>
      <c r="Q171" s="68" t="s">
        <v>72</v>
      </c>
    </row>
    <row r="172" spans="1:17" s="36" customFormat="1" ht="10.5" customHeight="1">
      <c r="A172" s="68" t="s">
        <v>55</v>
      </c>
      <c r="B172" s="69">
        <v>38899</v>
      </c>
      <c r="C172" s="144" t="s">
        <v>59</v>
      </c>
      <c r="D172" s="68" t="s">
        <v>6</v>
      </c>
      <c r="E172" s="70">
        <v>161</v>
      </c>
      <c r="F172" s="68">
        <v>7.5</v>
      </c>
      <c r="G172" s="68">
        <v>63.5</v>
      </c>
      <c r="H172" s="68">
        <v>34.5</v>
      </c>
      <c r="I172" s="68" t="s">
        <v>53</v>
      </c>
      <c r="J172" s="68" t="s">
        <v>72</v>
      </c>
      <c r="K172" s="68" t="s">
        <v>72</v>
      </c>
      <c r="L172" s="68" t="s">
        <v>54</v>
      </c>
      <c r="M172" s="68" t="s">
        <v>54</v>
      </c>
      <c r="N172" s="68" t="s">
        <v>54</v>
      </c>
      <c r="O172" s="68" t="s">
        <v>54</v>
      </c>
      <c r="P172" s="68" t="s">
        <v>54</v>
      </c>
      <c r="Q172" s="68" t="s">
        <v>72</v>
      </c>
    </row>
    <row r="173" spans="1:17" s="36" customFormat="1" ht="10.5" customHeight="1">
      <c r="A173" s="68" t="s">
        <v>55</v>
      </c>
      <c r="B173" s="69">
        <v>38899</v>
      </c>
      <c r="C173" s="144" t="s">
        <v>59</v>
      </c>
      <c r="D173" s="68" t="s">
        <v>6</v>
      </c>
      <c r="E173" s="70">
        <v>162</v>
      </c>
      <c r="F173" s="68">
        <v>9</v>
      </c>
      <c r="G173" s="68">
        <v>67.5</v>
      </c>
      <c r="H173" s="68">
        <v>38</v>
      </c>
      <c r="I173" s="68" t="s">
        <v>53</v>
      </c>
      <c r="J173" s="68" t="s">
        <v>72</v>
      </c>
      <c r="K173" s="68" t="s">
        <v>72</v>
      </c>
      <c r="L173" s="68" t="s">
        <v>54</v>
      </c>
      <c r="M173" s="68" t="s">
        <v>54</v>
      </c>
      <c r="N173" s="68" t="s">
        <v>54</v>
      </c>
      <c r="O173" s="68" t="s">
        <v>54</v>
      </c>
      <c r="P173" s="68" t="s">
        <v>54</v>
      </c>
      <c r="Q173" s="68" t="s">
        <v>72</v>
      </c>
    </row>
    <row r="174" spans="1:17" s="36" customFormat="1" ht="10.5" customHeight="1">
      <c r="A174" s="68" t="s">
        <v>55</v>
      </c>
      <c r="B174" s="69">
        <v>38899</v>
      </c>
      <c r="C174" s="144" t="s">
        <v>59</v>
      </c>
      <c r="D174" s="68" t="s">
        <v>6</v>
      </c>
      <c r="E174" s="70">
        <v>163</v>
      </c>
      <c r="F174" s="68">
        <v>6.5</v>
      </c>
      <c r="G174" s="68">
        <v>59</v>
      </c>
      <c r="H174" s="68">
        <v>34.5</v>
      </c>
      <c r="I174" s="68" t="s">
        <v>53</v>
      </c>
      <c r="J174" s="68" t="s">
        <v>72</v>
      </c>
      <c r="K174" s="68" t="s">
        <v>72</v>
      </c>
      <c r="L174" s="68" t="s">
        <v>54</v>
      </c>
      <c r="M174" s="68" t="s">
        <v>54</v>
      </c>
      <c r="N174" s="68" t="s">
        <v>54</v>
      </c>
      <c r="O174" s="68" t="s">
        <v>54</v>
      </c>
      <c r="P174" s="68" t="s">
        <v>54</v>
      </c>
      <c r="Q174" s="68" t="s">
        <v>72</v>
      </c>
    </row>
    <row r="175" spans="1:17" s="36" customFormat="1" ht="10.5" customHeight="1">
      <c r="A175" s="68" t="s">
        <v>55</v>
      </c>
      <c r="B175" s="69">
        <v>38899</v>
      </c>
      <c r="C175" s="144" t="s">
        <v>59</v>
      </c>
      <c r="D175" s="68" t="s">
        <v>6</v>
      </c>
      <c r="E175" s="70">
        <v>164</v>
      </c>
      <c r="F175" s="68">
        <v>9.3</v>
      </c>
      <c r="G175" s="68">
        <v>67</v>
      </c>
      <c r="H175" s="68">
        <v>38</v>
      </c>
      <c r="I175" s="68" t="s">
        <v>53</v>
      </c>
      <c r="J175" s="68" t="s">
        <v>72</v>
      </c>
      <c r="K175" s="68" t="s">
        <v>72</v>
      </c>
      <c r="L175" s="68" t="s">
        <v>54</v>
      </c>
      <c r="M175" s="68" t="s">
        <v>54</v>
      </c>
      <c r="N175" s="68" t="s">
        <v>54</v>
      </c>
      <c r="O175" s="68" t="s">
        <v>54</v>
      </c>
      <c r="P175" s="68" t="s">
        <v>54</v>
      </c>
      <c r="Q175" s="68" t="s">
        <v>72</v>
      </c>
    </row>
    <row r="176" spans="1:17" s="36" customFormat="1" ht="10.5" customHeight="1">
      <c r="A176" s="68" t="s">
        <v>55</v>
      </c>
      <c r="B176" s="69">
        <v>38899</v>
      </c>
      <c r="C176" s="144" t="s">
        <v>59</v>
      </c>
      <c r="D176" s="68" t="s">
        <v>6</v>
      </c>
      <c r="E176" s="70">
        <v>165</v>
      </c>
      <c r="F176" s="68">
        <v>8</v>
      </c>
      <c r="G176" s="68">
        <v>56</v>
      </c>
      <c r="H176" s="68">
        <v>36</v>
      </c>
      <c r="I176" s="68" t="s">
        <v>53</v>
      </c>
      <c r="J176" s="68" t="s">
        <v>72</v>
      </c>
      <c r="K176" s="68" t="s">
        <v>72</v>
      </c>
      <c r="L176" s="68" t="s">
        <v>54</v>
      </c>
      <c r="M176" s="68" t="s">
        <v>54</v>
      </c>
      <c r="N176" s="68" t="s">
        <v>54</v>
      </c>
      <c r="O176" s="68" t="s">
        <v>54</v>
      </c>
      <c r="P176" s="68" t="s">
        <v>54</v>
      </c>
      <c r="Q176" s="68" t="s">
        <v>72</v>
      </c>
    </row>
    <row r="177" spans="1:17" s="36" customFormat="1" ht="10.5" customHeight="1">
      <c r="A177" s="68" t="s">
        <v>55</v>
      </c>
      <c r="B177" s="69">
        <v>38899</v>
      </c>
      <c r="C177" s="144" t="s">
        <v>59</v>
      </c>
      <c r="D177" s="68" t="s">
        <v>6</v>
      </c>
      <c r="E177" s="70">
        <v>166</v>
      </c>
      <c r="F177" s="68">
        <v>10.8</v>
      </c>
      <c r="G177" s="68">
        <v>70.5</v>
      </c>
      <c r="H177" s="68">
        <v>40</v>
      </c>
      <c r="I177" s="68" t="s">
        <v>53</v>
      </c>
      <c r="J177" s="68" t="s">
        <v>72</v>
      </c>
      <c r="K177" s="68" t="s">
        <v>72</v>
      </c>
      <c r="L177" s="68" t="s">
        <v>54</v>
      </c>
      <c r="M177" s="68" t="s">
        <v>54</v>
      </c>
      <c r="N177" s="68" t="s">
        <v>54</v>
      </c>
      <c r="O177" s="68" t="s">
        <v>54</v>
      </c>
      <c r="P177" s="68" t="s">
        <v>54</v>
      </c>
      <c r="Q177" s="68" t="s">
        <v>72</v>
      </c>
    </row>
    <row r="178" spans="1:17" s="36" customFormat="1" ht="10.5" customHeight="1">
      <c r="A178" s="68" t="s">
        <v>55</v>
      </c>
      <c r="B178" s="69">
        <v>38899</v>
      </c>
      <c r="C178" s="144" t="s">
        <v>59</v>
      </c>
      <c r="D178" s="68" t="s">
        <v>6</v>
      </c>
      <c r="E178" s="70">
        <v>167</v>
      </c>
      <c r="F178" s="68">
        <v>9</v>
      </c>
      <c r="G178" s="68">
        <v>68</v>
      </c>
      <c r="H178" s="68">
        <v>36.5</v>
      </c>
      <c r="I178" s="68" t="s">
        <v>53</v>
      </c>
      <c r="J178" s="68" t="s">
        <v>72</v>
      </c>
      <c r="K178" s="68" t="s">
        <v>72</v>
      </c>
      <c r="L178" s="68" t="s">
        <v>54</v>
      </c>
      <c r="M178" s="68" t="s">
        <v>54</v>
      </c>
      <c r="N178" s="68" t="s">
        <v>54</v>
      </c>
      <c r="O178" s="68" t="s">
        <v>54</v>
      </c>
      <c r="P178" s="68" t="s">
        <v>54</v>
      </c>
      <c r="Q178" s="68" t="s">
        <v>72</v>
      </c>
    </row>
    <row r="179" spans="1:17" s="36" customFormat="1" ht="10.5" customHeight="1">
      <c r="A179" s="68" t="s">
        <v>55</v>
      </c>
      <c r="B179" s="69">
        <v>38899</v>
      </c>
      <c r="C179" s="144" t="s">
        <v>59</v>
      </c>
      <c r="D179" s="68" t="s">
        <v>6</v>
      </c>
      <c r="E179" s="70">
        <v>168</v>
      </c>
      <c r="F179" s="68">
        <v>13</v>
      </c>
      <c r="G179" s="68">
        <v>74</v>
      </c>
      <c r="H179" s="68">
        <v>43</v>
      </c>
      <c r="I179" s="68" t="s">
        <v>53</v>
      </c>
      <c r="J179" s="68" t="s">
        <v>72</v>
      </c>
      <c r="K179" s="68" t="s">
        <v>72</v>
      </c>
      <c r="L179" s="68" t="s">
        <v>54</v>
      </c>
      <c r="M179" s="68" t="s">
        <v>54</v>
      </c>
      <c r="N179" s="68" t="s">
        <v>54</v>
      </c>
      <c r="O179" s="68" t="s">
        <v>54</v>
      </c>
      <c r="P179" s="68" t="s">
        <v>54</v>
      </c>
      <c r="Q179" s="68" t="s">
        <v>72</v>
      </c>
    </row>
    <row r="180" spans="1:17" s="36" customFormat="1" ht="10.5" customHeight="1">
      <c r="A180" s="68" t="s">
        <v>55</v>
      </c>
      <c r="B180" s="69">
        <v>38899</v>
      </c>
      <c r="C180" s="144" t="s">
        <v>59</v>
      </c>
      <c r="D180" s="68" t="s">
        <v>6</v>
      </c>
      <c r="E180" s="70">
        <v>169</v>
      </c>
      <c r="F180" s="68">
        <v>6.5</v>
      </c>
      <c r="G180" s="68">
        <v>59</v>
      </c>
      <c r="H180" s="68">
        <v>34</v>
      </c>
      <c r="I180" s="68" t="s">
        <v>53</v>
      </c>
      <c r="J180" s="68" t="s">
        <v>72</v>
      </c>
      <c r="K180" s="68" t="s">
        <v>72</v>
      </c>
      <c r="L180" s="68" t="s">
        <v>54</v>
      </c>
      <c r="M180" s="68" t="s">
        <v>54</v>
      </c>
      <c r="N180" s="68" t="s">
        <v>54</v>
      </c>
      <c r="O180" s="68" t="s">
        <v>54</v>
      </c>
      <c r="P180" s="68" t="s">
        <v>54</v>
      </c>
      <c r="Q180" s="68" t="s">
        <v>72</v>
      </c>
    </row>
    <row r="181" spans="1:17" s="36" customFormat="1" ht="10.5" customHeight="1">
      <c r="A181" s="68" t="s">
        <v>55</v>
      </c>
      <c r="B181" s="69">
        <v>38899</v>
      </c>
      <c r="C181" s="144" t="s">
        <v>59</v>
      </c>
      <c r="D181" s="68" t="s">
        <v>6</v>
      </c>
      <c r="E181" s="70">
        <v>170</v>
      </c>
      <c r="F181" s="68">
        <v>5.8</v>
      </c>
      <c r="G181" s="68">
        <v>56</v>
      </c>
      <c r="H181" s="68">
        <v>32</v>
      </c>
      <c r="I181" s="68" t="s">
        <v>53</v>
      </c>
      <c r="J181" s="68" t="s">
        <v>72</v>
      </c>
      <c r="K181" s="68" t="s">
        <v>72</v>
      </c>
      <c r="L181" s="68" t="s">
        <v>54</v>
      </c>
      <c r="M181" s="68" t="s">
        <v>54</v>
      </c>
      <c r="N181" s="68" t="s">
        <v>54</v>
      </c>
      <c r="O181" s="68" t="s">
        <v>54</v>
      </c>
      <c r="P181" s="68" t="s">
        <v>54</v>
      </c>
      <c r="Q181" s="68" t="s">
        <v>72</v>
      </c>
    </row>
    <row r="182" spans="1:17" s="36" customFormat="1" ht="10.5" customHeight="1">
      <c r="A182" s="68" t="s">
        <v>55</v>
      </c>
      <c r="B182" s="69">
        <v>38899</v>
      </c>
      <c r="C182" s="144" t="s">
        <v>59</v>
      </c>
      <c r="D182" s="68" t="s">
        <v>6</v>
      </c>
      <c r="E182" s="70">
        <v>171</v>
      </c>
      <c r="F182" s="68">
        <v>5.8</v>
      </c>
      <c r="G182" s="68">
        <v>58.5</v>
      </c>
      <c r="H182" s="68">
        <v>33</v>
      </c>
      <c r="I182" s="68" t="s">
        <v>53</v>
      </c>
      <c r="J182" s="68" t="s">
        <v>72</v>
      </c>
      <c r="K182" s="68" t="s">
        <v>72</v>
      </c>
      <c r="L182" s="68" t="s">
        <v>54</v>
      </c>
      <c r="M182" s="68" t="s">
        <v>54</v>
      </c>
      <c r="N182" s="68" t="s">
        <v>54</v>
      </c>
      <c r="O182" s="68" t="s">
        <v>54</v>
      </c>
      <c r="P182" s="68" t="s">
        <v>54</v>
      </c>
      <c r="Q182" s="68" t="s">
        <v>72</v>
      </c>
    </row>
    <row r="183" spans="1:17" s="36" customFormat="1" ht="10.5" customHeight="1">
      <c r="A183" s="68" t="s">
        <v>55</v>
      </c>
      <c r="B183" s="69">
        <v>38899</v>
      </c>
      <c r="C183" s="144" t="s">
        <v>59</v>
      </c>
      <c r="D183" s="68" t="s">
        <v>6</v>
      </c>
      <c r="E183" s="70">
        <v>172</v>
      </c>
      <c r="F183" s="68">
        <v>10.8</v>
      </c>
      <c r="G183" s="68">
        <v>70.1</v>
      </c>
      <c r="H183" s="68">
        <v>40</v>
      </c>
      <c r="I183" s="68" t="s">
        <v>51</v>
      </c>
      <c r="J183" s="68" t="s">
        <v>72</v>
      </c>
      <c r="K183" s="68" t="s">
        <v>72</v>
      </c>
      <c r="L183" s="68" t="s">
        <v>54</v>
      </c>
      <c r="M183" s="68" t="s">
        <v>54</v>
      </c>
      <c r="N183" s="68" t="s">
        <v>54</v>
      </c>
      <c r="O183" s="68" t="s">
        <v>54</v>
      </c>
      <c r="P183" s="68" t="s">
        <v>54</v>
      </c>
      <c r="Q183" s="68" t="s">
        <v>72</v>
      </c>
    </row>
    <row r="184" spans="1:17" s="36" customFormat="1" ht="12.75">
      <c r="A184" s="71" t="s">
        <v>55</v>
      </c>
      <c r="B184" s="72">
        <v>38899</v>
      </c>
      <c r="C184" s="145" t="s">
        <v>59</v>
      </c>
      <c r="D184" s="71" t="s">
        <v>6</v>
      </c>
      <c r="E184" s="82">
        <v>172.01</v>
      </c>
      <c r="F184" s="71">
        <v>31.3</v>
      </c>
      <c r="G184" s="71">
        <v>94</v>
      </c>
      <c r="H184" s="71">
        <v>58</v>
      </c>
      <c r="I184" s="71" t="s">
        <v>73</v>
      </c>
      <c r="J184" s="71" t="s">
        <v>72</v>
      </c>
      <c r="K184" s="71" t="s">
        <v>72</v>
      </c>
      <c r="L184" s="71" t="s">
        <v>52</v>
      </c>
      <c r="M184" s="71">
        <v>0</v>
      </c>
      <c r="N184" s="71" t="s">
        <v>52</v>
      </c>
      <c r="O184" s="71" t="s">
        <v>52</v>
      </c>
      <c r="P184" s="71" t="s">
        <v>52</v>
      </c>
      <c r="Q184" s="71" t="s">
        <v>72</v>
      </c>
    </row>
    <row r="185" spans="1:17" s="36" customFormat="1" ht="12.75">
      <c r="A185" s="71" t="s">
        <v>55</v>
      </c>
      <c r="B185" s="72">
        <v>38899</v>
      </c>
      <c r="C185" s="145" t="s">
        <v>59</v>
      </c>
      <c r="D185" s="71" t="s">
        <v>6</v>
      </c>
      <c r="E185" s="82">
        <v>172.02</v>
      </c>
      <c r="F185" s="71">
        <v>14.8</v>
      </c>
      <c r="G185" s="71">
        <v>75.5</v>
      </c>
      <c r="H185" s="71">
        <v>46</v>
      </c>
      <c r="I185" s="71" t="s">
        <v>73</v>
      </c>
      <c r="J185" s="71" t="s">
        <v>72</v>
      </c>
      <c r="K185" s="71" t="s">
        <v>72</v>
      </c>
      <c r="L185" s="71" t="s">
        <v>52</v>
      </c>
      <c r="M185" s="71">
        <v>0</v>
      </c>
      <c r="N185" s="71" t="s">
        <v>52</v>
      </c>
      <c r="O185" s="71" t="s">
        <v>52</v>
      </c>
      <c r="P185" s="71" t="s">
        <v>52</v>
      </c>
      <c r="Q185" s="71" t="s">
        <v>72</v>
      </c>
    </row>
    <row r="186" spans="1:17" s="36" customFormat="1" ht="12.75">
      <c r="A186" s="71" t="s">
        <v>55</v>
      </c>
      <c r="B186" s="72">
        <v>38899</v>
      </c>
      <c r="C186" s="145" t="s">
        <v>59</v>
      </c>
      <c r="D186" s="71" t="s">
        <v>6</v>
      </c>
      <c r="E186" s="82">
        <v>172.03</v>
      </c>
      <c r="F186" s="71">
        <v>21.9</v>
      </c>
      <c r="G186" s="71">
        <v>84.5</v>
      </c>
      <c r="H186" s="71">
        <v>52</v>
      </c>
      <c r="I186" s="71" t="s">
        <v>73</v>
      </c>
      <c r="J186" s="71" t="s">
        <v>72</v>
      </c>
      <c r="K186" s="71" t="s">
        <v>72</v>
      </c>
      <c r="L186" s="71" t="s">
        <v>74</v>
      </c>
      <c r="M186" s="71">
        <v>10</v>
      </c>
      <c r="N186" s="71" t="s">
        <v>52</v>
      </c>
      <c r="O186" s="71" t="s">
        <v>52</v>
      </c>
      <c r="P186" s="71" t="s">
        <v>52</v>
      </c>
      <c r="Q186" s="71" t="s">
        <v>72</v>
      </c>
    </row>
    <row r="187" spans="1:17" s="36" customFormat="1" ht="12.75">
      <c r="A187" s="71" t="s">
        <v>55</v>
      </c>
      <c r="B187" s="72">
        <v>38899</v>
      </c>
      <c r="C187" s="145" t="s">
        <v>59</v>
      </c>
      <c r="D187" s="71" t="s">
        <v>6</v>
      </c>
      <c r="E187" s="82">
        <v>172.04</v>
      </c>
      <c r="F187" s="71">
        <v>12.5</v>
      </c>
      <c r="G187" s="71">
        <v>73.5</v>
      </c>
      <c r="H187" s="71">
        <v>42</v>
      </c>
      <c r="I187" s="71" t="s">
        <v>73</v>
      </c>
      <c r="J187" s="71" t="s">
        <v>72</v>
      </c>
      <c r="K187" s="71" t="s">
        <v>72</v>
      </c>
      <c r="L187" s="71" t="s">
        <v>52</v>
      </c>
      <c r="M187" s="71">
        <v>0</v>
      </c>
      <c r="N187" s="71" t="s">
        <v>52</v>
      </c>
      <c r="O187" s="71" t="s">
        <v>52</v>
      </c>
      <c r="P187" s="71" t="s">
        <v>52</v>
      </c>
      <c r="Q187" s="71" t="s">
        <v>72</v>
      </c>
    </row>
    <row r="188" spans="1:17" s="36" customFormat="1" ht="12.75">
      <c r="A188" s="71" t="s">
        <v>55</v>
      </c>
      <c r="B188" s="72">
        <v>38899</v>
      </c>
      <c r="C188" s="145" t="s">
        <v>59</v>
      </c>
      <c r="D188" s="71" t="s">
        <v>6</v>
      </c>
      <c r="E188" s="82">
        <v>172.05</v>
      </c>
      <c r="F188" s="71">
        <v>15.7</v>
      </c>
      <c r="G188" s="71">
        <v>76.5</v>
      </c>
      <c r="H188" s="71">
        <v>45</v>
      </c>
      <c r="I188" s="71" t="s">
        <v>73</v>
      </c>
      <c r="J188" s="71" t="s">
        <v>72</v>
      </c>
      <c r="K188" s="71" t="s">
        <v>72</v>
      </c>
      <c r="L188" s="71" t="s">
        <v>52</v>
      </c>
      <c r="M188" s="71">
        <v>0</v>
      </c>
      <c r="N188" s="71" t="s">
        <v>52</v>
      </c>
      <c r="O188" s="71" t="s">
        <v>52</v>
      </c>
      <c r="P188" s="71" t="s">
        <v>52</v>
      </c>
      <c r="Q188" s="71" t="s">
        <v>72</v>
      </c>
    </row>
    <row r="189" spans="1:17" s="36" customFormat="1" ht="12.75">
      <c r="A189" s="71" t="s">
        <v>55</v>
      </c>
      <c r="B189" s="72">
        <v>38899</v>
      </c>
      <c r="C189" s="145" t="s">
        <v>59</v>
      </c>
      <c r="D189" s="71" t="s">
        <v>6</v>
      </c>
      <c r="E189" s="82">
        <v>172.06</v>
      </c>
      <c r="F189" s="71">
        <v>11.7</v>
      </c>
      <c r="G189" s="71">
        <v>72</v>
      </c>
      <c r="H189" s="71">
        <v>40</v>
      </c>
      <c r="I189" s="71" t="s">
        <v>73</v>
      </c>
      <c r="J189" s="71" t="s">
        <v>72</v>
      </c>
      <c r="K189" s="71" t="s">
        <v>72</v>
      </c>
      <c r="L189" s="71" t="s">
        <v>52</v>
      </c>
      <c r="M189" s="71">
        <v>0</v>
      </c>
      <c r="N189" s="71" t="s">
        <v>52</v>
      </c>
      <c r="O189" s="71" t="s">
        <v>52</v>
      </c>
      <c r="P189" s="71" t="s">
        <v>52</v>
      </c>
      <c r="Q189" s="71" t="s">
        <v>72</v>
      </c>
    </row>
    <row r="190" spans="1:17" s="36" customFormat="1" ht="12.75">
      <c r="A190" s="71" t="s">
        <v>55</v>
      </c>
      <c r="B190" s="72">
        <v>38899</v>
      </c>
      <c r="C190" s="145" t="s">
        <v>59</v>
      </c>
      <c r="D190" s="71" t="s">
        <v>6</v>
      </c>
      <c r="E190" s="82">
        <v>172.07</v>
      </c>
      <c r="F190" s="71">
        <v>14.3</v>
      </c>
      <c r="G190" s="71">
        <v>75.5</v>
      </c>
      <c r="H190" s="71">
        <v>43</v>
      </c>
      <c r="I190" s="71" t="s">
        <v>73</v>
      </c>
      <c r="J190" s="71" t="s">
        <v>72</v>
      </c>
      <c r="K190" s="71" t="s">
        <v>72</v>
      </c>
      <c r="L190" s="71" t="s">
        <v>52</v>
      </c>
      <c r="M190" s="71">
        <v>0</v>
      </c>
      <c r="N190" s="71" t="s">
        <v>52</v>
      </c>
      <c r="O190" s="71" t="s">
        <v>52</v>
      </c>
      <c r="P190" s="71" t="s">
        <v>52</v>
      </c>
      <c r="Q190" s="71" t="s">
        <v>72</v>
      </c>
    </row>
    <row r="191" spans="1:17" s="36" customFormat="1" ht="12.75">
      <c r="A191" s="71" t="s">
        <v>55</v>
      </c>
      <c r="B191" s="72">
        <v>38899</v>
      </c>
      <c r="C191" s="145" t="s">
        <v>59</v>
      </c>
      <c r="D191" s="71" t="s">
        <v>6</v>
      </c>
      <c r="E191" s="82">
        <v>172.08</v>
      </c>
      <c r="F191" s="71">
        <v>16.5</v>
      </c>
      <c r="G191" s="71">
        <v>76</v>
      </c>
      <c r="H191" s="71">
        <v>46.5</v>
      </c>
      <c r="I191" s="71" t="s">
        <v>73</v>
      </c>
      <c r="J191" s="71" t="s">
        <v>72</v>
      </c>
      <c r="K191" s="71" t="s">
        <v>72</v>
      </c>
      <c r="L191" s="71" t="s">
        <v>52</v>
      </c>
      <c r="M191" s="71">
        <v>0</v>
      </c>
      <c r="N191" s="71" t="s">
        <v>52</v>
      </c>
      <c r="O191" s="71" t="s">
        <v>52</v>
      </c>
      <c r="P191" s="71" t="s">
        <v>52</v>
      </c>
      <c r="Q191" s="71" t="s">
        <v>72</v>
      </c>
    </row>
    <row r="192" spans="1:17" s="36" customFormat="1" ht="12.75">
      <c r="A192" s="71" t="s">
        <v>55</v>
      </c>
      <c r="B192" s="72">
        <v>38899</v>
      </c>
      <c r="C192" s="145" t="s">
        <v>59</v>
      </c>
      <c r="D192" s="71" t="s">
        <v>6</v>
      </c>
      <c r="E192" s="82">
        <v>172.09</v>
      </c>
      <c r="F192" s="71">
        <v>15.3</v>
      </c>
      <c r="G192" s="71">
        <v>75</v>
      </c>
      <c r="H192" s="71">
        <v>45.5</v>
      </c>
      <c r="I192" s="71" t="s">
        <v>73</v>
      </c>
      <c r="J192" s="71" t="s">
        <v>72</v>
      </c>
      <c r="K192" s="71" t="s">
        <v>72</v>
      </c>
      <c r="L192" s="71" t="s">
        <v>52</v>
      </c>
      <c r="M192" s="71">
        <v>0</v>
      </c>
      <c r="N192" s="71" t="s">
        <v>52</v>
      </c>
      <c r="O192" s="71" t="s">
        <v>52</v>
      </c>
      <c r="P192" s="71" t="s">
        <v>52</v>
      </c>
      <c r="Q192" s="71" t="s">
        <v>72</v>
      </c>
    </row>
    <row r="193" spans="1:17" s="36" customFormat="1" ht="12.75">
      <c r="A193" s="71" t="s">
        <v>55</v>
      </c>
      <c r="B193" s="72">
        <v>38899</v>
      </c>
      <c r="C193" s="145" t="s">
        <v>59</v>
      </c>
      <c r="D193" s="71" t="s">
        <v>6</v>
      </c>
      <c r="E193" s="82">
        <v>172.1</v>
      </c>
      <c r="F193" s="71">
        <v>21.1</v>
      </c>
      <c r="G193" s="71">
        <v>86.5</v>
      </c>
      <c r="H193" s="71">
        <v>49.5</v>
      </c>
      <c r="I193" s="71" t="s">
        <v>51</v>
      </c>
      <c r="J193" s="71" t="s">
        <v>72</v>
      </c>
      <c r="K193" s="71" t="s">
        <v>72</v>
      </c>
      <c r="L193" s="71" t="s">
        <v>52</v>
      </c>
      <c r="M193" s="71">
        <v>0</v>
      </c>
      <c r="N193" s="71" t="s">
        <v>52</v>
      </c>
      <c r="O193" s="71" t="s">
        <v>52</v>
      </c>
      <c r="P193" s="71" t="s">
        <v>52</v>
      </c>
      <c r="Q193" s="71" t="s">
        <v>72</v>
      </c>
    </row>
    <row r="194" spans="1:17" s="36" customFormat="1" ht="12.75">
      <c r="A194" s="71" t="s">
        <v>55</v>
      </c>
      <c r="B194" s="72">
        <v>38899</v>
      </c>
      <c r="C194" s="145" t="s">
        <v>59</v>
      </c>
      <c r="D194" s="71" t="s">
        <v>6</v>
      </c>
      <c r="E194" s="82">
        <v>172.11</v>
      </c>
      <c r="F194" s="71">
        <v>23.4</v>
      </c>
      <c r="G194" s="71">
        <v>89.5</v>
      </c>
      <c r="H194" s="71">
        <v>52</v>
      </c>
      <c r="I194" s="71" t="s">
        <v>53</v>
      </c>
      <c r="J194" s="71" t="s">
        <v>72</v>
      </c>
      <c r="K194" s="71" t="s">
        <v>72</v>
      </c>
      <c r="L194" s="71" t="s">
        <v>74</v>
      </c>
      <c r="M194" s="71">
        <v>400</v>
      </c>
      <c r="N194" s="71" t="s">
        <v>74</v>
      </c>
      <c r="O194" s="71" t="s">
        <v>74</v>
      </c>
      <c r="P194" s="71" t="s">
        <v>74</v>
      </c>
      <c r="Q194" s="71" t="s">
        <v>72</v>
      </c>
    </row>
    <row r="195" spans="1:17" s="36" customFormat="1" ht="12.75">
      <c r="A195" s="71" t="s">
        <v>55</v>
      </c>
      <c r="B195" s="72">
        <v>38899</v>
      </c>
      <c r="C195" s="145" t="s">
        <v>59</v>
      </c>
      <c r="D195" s="71" t="s">
        <v>6</v>
      </c>
      <c r="E195" s="82">
        <v>172.12</v>
      </c>
      <c r="F195" s="71">
        <v>33.5</v>
      </c>
      <c r="G195" s="71">
        <v>102.5</v>
      </c>
      <c r="H195" s="71">
        <v>57</v>
      </c>
      <c r="I195" s="71" t="s">
        <v>53</v>
      </c>
      <c r="J195" s="71" t="s">
        <v>72</v>
      </c>
      <c r="K195" s="71" t="s">
        <v>72</v>
      </c>
      <c r="L195" s="71" t="s">
        <v>52</v>
      </c>
      <c r="M195" s="71">
        <v>0</v>
      </c>
      <c r="N195" s="71" t="s">
        <v>52</v>
      </c>
      <c r="O195" s="71" t="s">
        <v>52</v>
      </c>
      <c r="P195" s="71" t="s">
        <v>52</v>
      </c>
      <c r="Q195" s="71" t="s">
        <v>72</v>
      </c>
    </row>
    <row r="196" spans="1:17" s="36" customFormat="1" ht="12.75">
      <c r="A196" s="71" t="s">
        <v>55</v>
      </c>
      <c r="B196" s="72">
        <v>38899</v>
      </c>
      <c r="C196" s="145" t="s">
        <v>59</v>
      </c>
      <c r="D196" s="71" t="s">
        <v>6</v>
      </c>
      <c r="E196" s="82">
        <v>172.13</v>
      </c>
      <c r="F196" s="71">
        <v>18.2</v>
      </c>
      <c r="G196" s="71">
        <v>83.5</v>
      </c>
      <c r="H196" s="71">
        <v>48</v>
      </c>
      <c r="I196" s="71" t="s">
        <v>53</v>
      </c>
      <c r="J196" s="71" t="s">
        <v>72</v>
      </c>
      <c r="K196" s="71" t="s">
        <v>72</v>
      </c>
      <c r="L196" s="71" t="s">
        <v>52</v>
      </c>
      <c r="M196" s="71">
        <v>0</v>
      </c>
      <c r="N196" s="71" t="s">
        <v>52</v>
      </c>
      <c r="O196" s="71" t="s">
        <v>52</v>
      </c>
      <c r="P196" s="71" t="s">
        <v>52</v>
      </c>
      <c r="Q196" s="71" t="s">
        <v>72</v>
      </c>
    </row>
    <row r="197" spans="1:17" s="36" customFormat="1" ht="12.75">
      <c r="A197" s="71" t="s">
        <v>55</v>
      </c>
      <c r="B197" s="72">
        <v>38899</v>
      </c>
      <c r="C197" s="145" t="s">
        <v>59</v>
      </c>
      <c r="D197" s="71" t="s">
        <v>6</v>
      </c>
      <c r="E197" s="82">
        <v>172.14</v>
      </c>
      <c r="F197" s="71">
        <v>15</v>
      </c>
      <c r="G197" s="71">
        <v>80.5</v>
      </c>
      <c r="H197" s="71">
        <v>42.5</v>
      </c>
      <c r="I197" s="71" t="s">
        <v>51</v>
      </c>
      <c r="J197" s="71" t="s">
        <v>72</v>
      </c>
      <c r="K197" s="71" t="s">
        <v>72</v>
      </c>
      <c r="L197" s="71" t="s">
        <v>52</v>
      </c>
      <c r="M197" s="71">
        <v>0</v>
      </c>
      <c r="N197" s="71" t="s">
        <v>52</v>
      </c>
      <c r="O197" s="71" t="s">
        <v>52</v>
      </c>
      <c r="P197" s="71" t="s">
        <v>52</v>
      </c>
      <c r="Q197" s="71" t="s">
        <v>72</v>
      </c>
    </row>
    <row r="198" spans="1:17" s="36" customFormat="1" ht="12.75">
      <c r="A198" s="71" t="s">
        <v>55</v>
      </c>
      <c r="B198" s="72">
        <v>38899</v>
      </c>
      <c r="C198" s="145" t="s">
        <v>59</v>
      </c>
      <c r="D198" s="71" t="s">
        <v>6</v>
      </c>
      <c r="E198" s="82">
        <v>172.15</v>
      </c>
      <c r="F198" s="71">
        <v>16</v>
      </c>
      <c r="G198" s="71">
        <v>78</v>
      </c>
      <c r="H198" s="71">
        <v>45</v>
      </c>
      <c r="I198" s="71" t="s">
        <v>53</v>
      </c>
      <c r="J198" s="71" t="s">
        <v>72</v>
      </c>
      <c r="K198" s="71" t="s">
        <v>72</v>
      </c>
      <c r="L198" s="71" t="s">
        <v>74</v>
      </c>
      <c r="M198" s="71">
        <v>35</v>
      </c>
      <c r="N198" s="71" t="s">
        <v>52</v>
      </c>
      <c r="O198" s="71" t="s">
        <v>52</v>
      </c>
      <c r="P198" s="71" t="s">
        <v>74</v>
      </c>
      <c r="Q198" s="71" t="s">
        <v>72</v>
      </c>
    </row>
    <row r="199" spans="1:17" s="36" customFormat="1" ht="12.75">
      <c r="A199" s="71" t="s">
        <v>55</v>
      </c>
      <c r="B199" s="72">
        <v>38899</v>
      </c>
      <c r="C199" s="145" t="s">
        <v>59</v>
      </c>
      <c r="D199" s="71" t="s">
        <v>6</v>
      </c>
      <c r="E199" s="82">
        <v>172.16</v>
      </c>
      <c r="F199" s="71">
        <v>13.9</v>
      </c>
      <c r="G199" s="71">
        <v>76.5</v>
      </c>
      <c r="H199" s="71">
        <v>41</v>
      </c>
      <c r="I199" s="71" t="s">
        <v>53</v>
      </c>
      <c r="J199" s="71" t="s">
        <v>72</v>
      </c>
      <c r="K199" s="71" t="s">
        <v>72</v>
      </c>
      <c r="L199" s="71" t="s">
        <v>52</v>
      </c>
      <c r="M199" s="71">
        <v>0</v>
      </c>
      <c r="N199" s="71" t="s">
        <v>52</v>
      </c>
      <c r="O199" s="71" t="s">
        <v>52</v>
      </c>
      <c r="P199" s="71" t="s">
        <v>52</v>
      </c>
      <c r="Q199" s="71" t="s">
        <v>72</v>
      </c>
    </row>
    <row r="200" spans="1:17" s="36" customFormat="1" ht="12.75">
      <c r="A200" s="71" t="s">
        <v>55</v>
      </c>
      <c r="B200" s="72">
        <v>38899</v>
      </c>
      <c r="C200" s="145" t="s">
        <v>59</v>
      </c>
      <c r="D200" s="71" t="s">
        <v>6</v>
      </c>
      <c r="E200" s="82">
        <v>172.17</v>
      </c>
      <c r="F200" s="71">
        <v>13.3</v>
      </c>
      <c r="G200" s="71">
        <v>74.5</v>
      </c>
      <c r="H200" s="71">
        <v>41</v>
      </c>
      <c r="I200" s="71" t="s">
        <v>53</v>
      </c>
      <c r="J200" s="71" t="s">
        <v>72</v>
      </c>
      <c r="K200" s="71" t="s">
        <v>72</v>
      </c>
      <c r="L200" s="71" t="s">
        <v>52</v>
      </c>
      <c r="M200" s="71">
        <v>0</v>
      </c>
      <c r="N200" s="71" t="s">
        <v>52</v>
      </c>
      <c r="O200" s="71" t="s">
        <v>52</v>
      </c>
      <c r="P200" s="71" t="s">
        <v>52</v>
      </c>
      <c r="Q200" s="71" t="s">
        <v>72</v>
      </c>
    </row>
    <row r="201" spans="1:17" s="36" customFormat="1" ht="12.75">
      <c r="A201" s="71" t="s">
        <v>55</v>
      </c>
      <c r="B201" s="72">
        <v>38899</v>
      </c>
      <c r="C201" s="145" t="s">
        <v>59</v>
      </c>
      <c r="D201" s="71" t="s">
        <v>6</v>
      </c>
      <c r="E201" s="82">
        <v>172.18</v>
      </c>
      <c r="F201" s="71">
        <v>9.5</v>
      </c>
      <c r="G201" s="71">
        <v>65.5</v>
      </c>
      <c r="H201" s="71">
        <v>37.5</v>
      </c>
      <c r="I201" s="71" t="s">
        <v>53</v>
      </c>
      <c r="J201" s="71" t="s">
        <v>72</v>
      </c>
      <c r="K201" s="71" t="s">
        <v>72</v>
      </c>
      <c r="L201" s="71" t="s">
        <v>52</v>
      </c>
      <c r="M201" s="71">
        <v>0</v>
      </c>
      <c r="N201" s="71" t="s">
        <v>52</v>
      </c>
      <c r="O201" s="71" t="s">
        <v>52</v>
      </c>
      <c r="P201" s="71" t="s">
        <v>52</v>
      </c>
      <c r="Q201" s="71" t="s">
        <v>72</v>
      </c>
    </row>
    <row r="202" spans="1:17" s="36" customFormat="1" ht="12.75">
      <c r="A202" s="83" t="s">
        <v>55</v>
      </c>
      <c r="B202" s="72">
        <v>38899</v>
      </c>
      <c r="C202" s="145" t="s">
        <v>59</v>
      </c>
      <c r="D202" s="71" t="s">
        <v>6</v>
      </c>
      <c r="E202" s="82">
        <v>172.19</v>
      </c>
      <c r="F202" s="71">
        <v>11.4</v>
      </c>
      <c r="G202" s="71">
        <v>71</v>
      </c>
      <c r="H202" s="71">
        <v>40</v>
      </c>
      <c r="I202" s="71" t="s">
        <v>53</v>
      </c>
      <c r="J202" s="71" t="s">
        <v>72</v>
      </c>
      <c r="K202" s="71" t="s">
        <v>72</v>
      </c>
      <c r="L202" s="71" t="s">
        <v>52</v>
      </c>
      <c r="M202" s="71">
        <v>0</v>
      </c>
      <c r="N202" s="71" t="s">
        <v>52</v>
      </c>
      <c r="O202" s="71" t="s">
        <v>52</v>
      </c>
      <c r="P202" s="71" t="s">
        <v>52</v>
      </c>
      <c r="Q202" s="71" t="s">
        <v>72</v>
      </c>
    </row>
    <row r="203" spans="1:17" s="36" customFormat="1" ht="12.75">
      <c r="A203" s="83" t="s">
        <v>55</v>
      </c>
      <c r="B203" s="72">
        <v>38899</v>
      </c>
      <c r="C203" s="145" t="s">
        <v>59</v>
      </c>
      <c r="D203" s="71" t="s">
        <v>6</v>
      </c>
      <c r="E203" s="82">
        <v>172.2</v>
      </c>
      <c r="F203" s="71">
        <v>14.7</v>
      </c>
      <c r="G203" s="71">
        <v>76</v>
      </c>
      <c r="H203" s="71">
        <v>45</v>
      </c>
      <c r="I203" s="71" t="s">
        <v>53</v>
      </c>
      <c r="J203" s="71" t="s">
        <v>72</v>
      </c>
      <c r="K203" s="71" t="s">
        <v>72</v>
      </c>
      <c r="L203" s="71" t="s">
        <v>52</v>
      </c>
      <c r="M203" s="71">
        <v>0</v>
      </c>
      <c r="N203" s="71" t="s">
        <v>52</v>
      </c>
      <c r="O203" s="71" t="s">
        <v>52</v>
      </c>
      <c r="P203" s="71" t="s">
        <v>52</v>
      </c>
      <c r="Q203" s="71" t="s">
        <v>72</v>
      </c>
    </row>
    <row r="204" spans="1:17" s="36" customFormat="1" ht="12.75">
      <c r="A204" s="83" t="s">
        <v>55</v>
      </c>
      <c r="B204" s="72">
        <v>38899</v>
      </c>
      <c r="C204" s="145" t="s">
        <v>59</v>
      </c>
      <c r="D204" s="71" t="s">
        <v>6</v>
      </c>
      <c r="E204" s="82">
        <v>172.21</v>
      </c>
      <c r="F204" s="71">
        <v>11.8</v>
      </c>
      <c r="G204" s="71">
        <v>70.5</v>
      </c>
      <c r="H204" s="71">
        <v>40</v>
      </c>
      <c r="I204" s="71" t="s">
        <v>53</v>
      </c>
      <c r="J204" s="71" t="s">
        <v>72</v>
      </c>
      <c r="K204" s="71" t="s">
        <v>72</v>
      </c>
      <c r="L204" s="71" t="s">
        <v>52</v>
      </c>
      <c r="M204" s="71">
        <v>0</v>
      </c>
      <c r="N204" s="71" t="s">
        <v>52</v>
      </c>
      <c r="O204" s="71" t="s">
        <v>52</v>
      </c>
      <c r="P204" s="71" t="s">
        <v>52</v>
      </c>
      <c r="Q204" s="71" t="s">
        <v>72</v>
      </c>
    </row>
    <row r="205" spans="1:17" s="36" customFormat="1" ht="12.75">
      <c r="A205" s="83" t="s">
        <v>55</v>
      </c>
      <c r="B205" s="72">
        <v>38899</v>
      </c>
      <c r="C205" s="145" t="s">
        <v>59</v>
      </c>
      <c r="D205" s="71" t="s">
        <v>6</v>
      </c>
      <c r="E205" s="82">
        <v>172.22</v>
      </c>
      <c r="F205" s="71">
        <v>11.5</v>
      </c>
      <c r="G205" s="71">
        <v>70</v>
      </c>
      <c r="H205" s="71">
        <v>39</v>
      </c>
      <c r="I205" s="71" t="s">
        <v>53</v>
      </c>
      <c r="J205" s="71" t="s">
        <v>72</v>
      </c>
      <c r="K205" s="71" t="s">
        <v>72</v>
      </c>
      <c r="L205" s="71" t="s">
        <v>52</v>
      </c>
      <c r="M205" s="71">
        <v>0</v>
      </c>
      <c r="N205" s="71" t="s">
        <v>52</v>
      </c>
      <c r="O205" s="71" t="s">
        <v>52</v>
      </c>
      <c r="P205" s="71" t="s">
        <v>52</v>
      </c>
      <c r="Q205" s="71" t="s">
        <v>72</v>
      </c>
    </row>
    <row r="206" spans="1:17" s="36" customFormat="1" ht="12.75">
      <c r="A206" s="83" t="s">
        <v>55</v>
      </c>
      <c r="B206" s="72">
        <v>38899</v>
      </c>
      <c r="C206" s="145" t="s">
        <v>59</v>
      </c>
      <c r="D206" s="71" t="s">
        <v>6</v>
      </c>
      <c r="E206" s="82">
        <v>172.23</v>
      </c>
      <c r="F206" s="71">
        <v>9.7</v>
      </c>
      <c r="G206" s="71">
        <v>67.5</v>
      </c>
      <c r="H206" s="71">
        <v>38</v>
      </c>
      <c r="I206" s="71" t="s">
        <v>53</v>
      </c>
      <c r="J206" s="71" t="s">
        <v>72</v>
      </c>
      <c r="K206" s="71" t="s">
        <v>72</v>
      </c>
      <c r="L206" s="71" t="s">
        <v>52</v>
      </c>
      <c r="M206" s="71">
        <v>0</v>
      </c>
      <c r="N206" s="71" t="s">
        <v>52</v>
      </c>
      <c r="O206" s="71" t="s">
        <v>52</v>
      </c>
      <c r="P206" s="71" t="s">
        <v>52</v>
      </c>
      <c r="Q206" s="71" t="s">
        <v>72</v>
      </c>
    </row>
    <row r="207" spans="1:17" s="36" customFormat="1" ht="12.75">
      <c r="A207" s="83" t="s">
        <v>55</v>
      </c>
      <c r="B207" s="72">
        <v>38899</v>
      </c>
      <c r="C207" s="145" t="s">
        <v>59</v>
      </c>
      <c r="D207" s="71" t="s">
        <v>6</v>
      </c>
      <c r="E207" s="82">
        <v>172.24</v>
      </c>
      <c r="F207" s="71">
        <v>10.5</v>
      </c>
      <c r="G207" s="71">
        <v>66</v>
      </c>
      <c r="H207" s="71">
        <v>39.5</v>
      </c>
      <c r="I207" s="71" t="s">
        <v>53</v>
      </c>
      <c r="J207" s="71" t="s">
        <v>72</v>
      </c>
      <c r="K207" s="71" t="s">
        <v>72</v>
      </c>
      <c r="L207" s="71" t="s">
        <v>52</v>
      </c>
      <c r="M207" s="71">
        <v>0</v>
      </c>
      <c r="N207" s="71" t="s">
        <v>52</v>
      </c>
      <c r="O207" s="71" t="s">
        <v>52</v>
      </c>
      <c r="P207" s="71" t="s">
        <v>52</v>
      </c>
      <c r="Q207" s="71" t="s">
        <v>72</v>
      </c>
    </row>
    <row r="208" spans="1:17" s="36" customFormat="1" ht="12.75">
      <c r="A208" s="83" t="s">
        <v>55</v>
      </c>
      <c r="B208" s="72">
        <v>38899</v>
      </c>
      <c r="C208" s="145" t="s">
        <v>59</v>
      </c>
      <c r="D208" s="71" t="s">
        <v>6</v>
      </c>
      <c r="E208" s="82">
        <v>172.25</v>
      </c>
      <c r="F208" s="71">
        <v>11.4</v>
      </c>
      <c r="G208" s="71">
        <v>67</v>
      </c>
      <c r="H208" s="71">
        <v>40.5</v>
      </c>
      <c r="I208" s="71" t="s">
        <v>53</v>
      </c>
      <c r="J208" s="71" t="s">
        <v>72</v>
      </c>
      <c r="K208" s="71" t="s">
        <v>72</v>
      </c>
      <c r="L208" s="71" t="s">
        <v>52</v>
      </c>
      <c r="M208" s="71">
        <v>0</v>
      </c>
      <c r="N208" s="71" t="s">
        <v>52</v>
      </c>
      <c r="O208" s="71" t="s">
        <v>52</v>
      </c>
      <c r="P208" s="71" t="s">
        <v>52</v>
      </c>
      <c r="Q208" s="71" t="s">
        <v>72</v>
      </c>
    </row>
    <row r="209" spans="1:17" s="36" customFormat="1" ht="12.75">
      <c r="A209" s="83" t="s">
        <v>55</v>
      </c>
      <c r="B209" s="72">
        <v>38899</v>
      </c>
      <c r="C209" s="145" t="s">
        <v>59</v>
      </c>
      <c r="D209" s="71" t="s">
        <v>6</v>
      </c>
      <c r="E209" s="82">
        <v>172.26</v>
      </c>
      <c r="F209" s="71">
        <v>12.1</v>
      </c>
      <c r="G209" s="71">
        <v>72</v>
      </c>
      <c r="H209" s="71">
        <v>40</v>
      </c>
      <c r="I209" s="71" t="s">
        <v>53</v>
      </c>
      <c r="J209" s="71" t="s">
        <v>72</v>
      </c>
      <c r="K209" s="71" t="s">
        <v>72</v>
      </c>
      <c r="L209" s="71" t="s">
        <v>74</v>
      </c>
      <c r="M209" s="71">
        <v>10</v>
      </c>
      <c r="N209" s="71" t="s">
        <v>52</v>
      </c>
      <c r="O209" s="71" t="s">
        <v>52</v>
      </c>
      <c r="P209" s="71" t="s">
        <v>52</v>
      </c>
      <c r="Q209" s="71" t="s">
        <v>72</v>
      </c>
    </row>
    <row r="210" spans="1:17" s="36" customFormat="1" ht="12.75">
      <c r="A210" s="83" t="s">
        <v>55</v>
      </c>
      <c r="B210" s="72">
        <v>38899</v>
      </c>
      <c r="C210" s="145" t="s">
        <v>59</v>
      </c>
      <c r="D210" s="71" t="s">
        <v>6</v>
      </c>
      <c r="E210" s="82">
        <v>172.27</v>
      </c>
      <c r="F210" s="71">
        <v>12.4</v>
      </c>
      <c r="G210" s="71">
        <v>71</v>
      </c>
      <c r="H210" s="71">
        <v>40.5</v>
      </c>
      <c r="I210" s="71" t="s">
        <v>53</v>
      </c>
      <c r="J210" s="71" t="s">
        <v>72</v>
      </c>
      <c r="K210" s="71" t="s">
        <v>72</v>
      </c>
      <c r="L210" s="71" t="s">
        <v>52</v>
      </c>
      <c r="M210" s="71">
        <v>0</v>
      </c>
      <c r="N210" s="71" t="s">
        <v>52</v>
      </c>
      <c r="O210" s="71" t="s">
        <v>52</v>
      </c>
      <c r="P210" s="71" t="s">
        <v>52</v>
      </c>
      <c r="Q210" s="71" t="s">
        <v>72</v>
      </c>
    </row>
    <row r="211" spans="1:17" s="36" customFormat="1" ht="12.75">
      <c r="A211" s="83" t="s">
        <v>55</v>
      </c>
      <c r="B211" s="72">
        <v>38899</v>
      </c>
      <c r="C211" s="145" t="s">
        <v>59</v>
      </c>
      <c r="D211" s="71" t="s">
        <v>6</v>
      </c>
      <c r="E211" s="82">
        <v>172.28</v>
      </c>
      <c r="F211" s="71">
        <v>7.5</v>
      </c>
      <c r="G211" s="71">
        <v>59.5</v>
      </c>
      <c r="H211" s="71">
        <v>34.5</v>
      </c>
      <c r="I211" s="71" t="s">
        <v>53</v>
      </c>
      <c r="J211" s="71" t="s">
        <v>72</v>
      </c>
      <c r="K211" s="71" t="s">
        <v>72</v>
      </c>
      <c r="L211" s="71" t="s">
        <v>52</v>
      </c>
      <c r="M211" s="71">
        <v>0</v>
      </c>
      <c r="N211" s="71" t="s">
        <v>52</v>
      </c>
      <c r="O211" s="71" t="s">
        <v>52</v>
      </c>
      <c r="P211" s="71" t="s">
        <v>52</v>
      </c>
      <c r="Q211" s="71" t="s">
        <v>72</v>
      </c>
    </row>
    <row r="212" spans="1:17" s="36" customFormat="1" ht="12.75">
      <c r="A212" s="83" t="s">
        <v>55</v>
      </c>
      <c r="B212" s="72">
        <v>38899</v>
      </c>
      <c r="C212" s="145" t="s">
        <v>59</v>
      </c>
      <c r="D212" s="71" t="s">
        <v>6</v>
      </c>
      <c r="E212" s="82">
        <v>172.29</v>
      </c>
      <c r="F212" s="71">
        <v>6.8</v>
      </c>
      <c r="G212" s="71">
        <v>58</v>
      </c>
      <c r="H212" s="71">
        <v>33</v>
      </c>
      <c r="I212" s="71" t="s">
        <v>53</v>
      </c>
      <c r="J212" s="71" t="s">
        <v>72</v>
      </c>
      <c r="K212" s="71" t="s">
        <v>72</v>
      </c>
      <c r="L212" s="71" t="s">
        <v>52</v>
      </c>
      <c r="M212" s="71">
        <v>0</v>
      </c>
      <c r="N212" s="71" t="s">
        <v>52</v>
      </c>
      <c r="O212" s="71" t="s">
        <v>52</v>
      </c>
      <c r="P212" s="71" t="s">
        <v>52</v>
      </c>
      <c r="Q212" s="71" t="s">
        <v>72</v>
      </c>
    </row>
    <row r="213" spans="1:17" s="36" customFormat="1" ht="12.75">
      <c r="A213" s="83" t="s">
        <v>55</v>
      </c>
      <c r="B213" s="72">
        <v>38899</v>
      </c>
      <c r="C213" s="145" t="s">
        <v>59</v>
      </c>
      <c r="D213" s="71" t="s">
        <v>6</v>
      </c>
      <c r="E213" s="82">
        <v>172.3</v>
      </c>
      <c r="F213" s="71">
        <v>4.9</v>
      </c>
      <c r="G213" s="71">
        <v>52.5</v>
      </c>
      <c r="H213" s="71">
        <v>29</v>
      </c>
      <c r="I213" s="71" t="s">
        <v>53</v>
      </c>
      <c r="J213" s="71" t="s">
        <v>72</v>
      </c>
      <c r="K213" s="71" t="s">
        <v>72</v>
      </c>
      <c r="L213" s="71" t="s">
        <v>52</v>
      </c>
      <c r="M213" s="71">
        <v>0</v>
      </c>
      <c r="N213" s="71" t="s">
        <v>52</v>
      </c>
      <c r="O213" s="71" t="s">
        <v>52</v>
      </c>
      <c r="P213" s="71" t="s">
        <v>52</v>
      </c>
      <c r="Q213" s="71" t="s">
        <v>72</v>
      </c>
    </row>
    <row r="214" spans="1:17" s="36" customFormat="1" ht="12.75">
      <c r="A214" s="83" t="s">
        <v>55</v>
      </c>
      <c r="B214" s="72">
        <v>38899</v>
      </c>
      <c r="C214" s="145" t="s">
        <v>59</v>
      </c>
      <c r="D214" s="71" t="s">
        <v>6</v>
      </c>
      <c r="E214" s="82">
        <v>172.31</v>
      </c>
      <c r="F214" s="71">
        <v>7.3</v>
      </c>
      <c r="G214" s="71">
        <v>60.5</v>
      </c>
      <c r="H214" s="71">
        <v>34</v>
      </c>
      <c r="I214" s="71" t="s">
        <v>53</v>
      </c>
      <c r="J214" s="71" t="s">
        <v>72</v>
      </c>
      <c r="K214" s="71" t="s">
        <v>72</v>
      </c>
      <c r="L214" s="71" t="s">
        <v>52</v>
      </c>
      <c r="M214" s="71">
        <v>0</v>
      </c>
      <c r="N214" s="71" t="s">
        <v>52</v>
      </c>
      <c r="O214" s="71" t="s">
        <v>52</v>
      </c>
      <c r="P214" s="71" t="s">
        <v>52</v>
      </c>
      <c r="Q214" s="71" t="s">
        <v>72</v>
      </c>
    </row>
    <row r="215" spans="1:17" s="36" customFormat="1" ht="12.75">
      <c r="A215" s="83" t="s">
        <v>55</v>
      </c>
      <c r="B215" s="72">
        <v>38899</v>
      </c>
      <c r="C215" s="145" t="s">
        <v>59</v>
      </c>
      <c r="D215" s="71" t="s">
        <v>6</v>
      </c>
      <c r="E215" s="82">
        <v>172.32</v>
      </c>
      <c r="F215" s="71">
        <v>5.5</v>
      </c>
      <c r="G215" s="71">
        <v>54</v>
      </c>
      <c r="H215" s="71">
        <v>31</v>
      </c>
      <c r="I215" s="71" t="s">
        <v>53</v>
      </c>
      <c r="J215" s="71" t="s">
        <v>72</v>
      </c>
      <c r="K215" s="71" t="s">
        <v>72</v>
      </c>
      <c r="L215" s="71" t="s">
        <v>52</v>
      </c>
      <c r="M215" s="71">
        <v>0</v>
      </c>
      <c r="N215" s="71" t="s">
        <v>52</v>
      </c>
      <c r="O215" s="71" t="s">
        <v>52</v>
      </c>
      <c r="P215" s="71" t="s">
        <v>52</v>
      </c>
      <c r="Q215" s="71" t="s">
        <v>72</v>
      </c>
    </row>
    <row r="216" spans="1:17" s="36" customFormat="1" ht="12.75">
      <c r="A216" s="83" t="s">
        <v>55</v>
      </c>
      <c r="B216" s="72">
        <v>38899</v>
      </c>
      <c r="C216" s="145" t="s">
        <v>59</v>
      </c>
      <c r="D216" s="71" t="s">
        <v>6</v>
      </c>
      <c r="E216" s="82">
        <v>172.33</v>
      </c>
      <c r="F216" s="71">
        <v>5.6</v>
      </c>
      <c r="G216" s="71">
        <v>58</v>
      </c>
      <c r="H216" s="71">
        <v>32</v>
      </c>
      <c r="I216" s="71" t="s">
        <v>53</v>
      </c>
      <c r="J216" s="71" t="s">
        <v>72</v>
      </c>
      <c r="K216" s="71" t="s">
        <v>72</v>
      </c>
      <c r="L216" s="71" t="s">
        <v>52</v>
      </c>
      <c r="M216" s="71">
        <v>0</v>
      </c>
      <c r="N216" s="71" t="s">
        <v>52</v>
      </c>
      <c r="O216" s="71" t="s">
        <v>52</v>
      </c>
      <c r="P216" s="71" t="s">
        <v>52</v>
      </c>
      <c r="Q216" s="71" t="s">
        <v>72</v>
      </c>
    </row>
    <row r="217" spans="1:17" s="36" customFormat="1" ht="12.75">
      <c r="A217" s="74" t="s">
        <v>56</v>
      </c>
      <c r="B217" s="75">
        <v>38900</v>
      </c>
      <c r="C217" s="146" t="s">
        <v>59</v>
      </c>
      <c r="D217" s="74" t="s">
        <v>75</v>
      </c>
      <c r="E217" s="76">
        <v>173</v>
      </c>
      <c r="F217" s="74">
        <v>25.6</v>
      </c>
      <c r="G217" s="74">
        <v>93</v>
      </c>
      <c r="H217" s="74">
        <v>55.5</v>
      </c>
      <c r="I217" s="74" t="s">
        <v>76</v>
      </c>
      <c r="J217" s="74" t="s">
        <v>72</v>
      </c>
      <c r="K217" s="74" t="s">
        <v>72</v>
      </c>
      <c r="L217" s="74" t="s">
        <v>52</v>
      </c>
      <c r="M217" s="74">
        <v>0</v>
      </c>
      <c r="N217" s="74" t="s">
        <v>52</v>
      </c>
      <c r="O217" s="74" t="s">
        <v>52</v>
      </c>
      <c r="P217" s="74" t="s">
        <v>52</v>
      </c>
      <c r="Q217" s="74" t="s">
        <v>77</v>
      </c>
    </row>
    <row r="218" spans="1:17" s="36" customFormat="1" ht="12.75">
      <c r="A218" s="74" t="s">
        <v>56</v>
      </c>
      <c r="B218" s="75">
        <v>38900</v>
      </c>
      <c r="C218" s="146" t="s">
        <v>59</v>
      </c>
      <c r="D218" s="74" t="s">
        <v>75</v>
      </c>
      <c r="E218" s="76">
        <v>174</v>
      </c>
      <c r="F218" s="74">
        <v>16.2</v>
      </c>
      <c r="G218" s="74">
        <v>79</v>
      </c>
      <c r="H218" s="74">
        <v>47</v>
      </c>
      <c r="I218" s="74" t="s">
        <v>53</v>
      </c>
      <c r="J218" s="74" t="s">
        <v>72</v>
      </c>
      <c r="K218" s="74" t="s">
        <v>72</v>
      </c>
      <c r="L218" s="74" t="s">
        <v>52</v>
      </c>
      <c r="M218" s="74">
        <v>0</v>
      </c>
      <c r="N218" s="74" t="s">
        <v>52</v>
      </c>
      <c r="O218" s="74" t="s">
        <v>52</v>
      </c>
      <c r="P218" s="74" t="s">
        <v>52</v>
      </c>
      <c r="Q218" s="74" t="s">
        <v>77</v>
      </c>
    </row>
    <row r="219" spans="1:17" s="36" customFormat="1" ht="12.75">
      <c r="A219" s="74" t="s">
        <v>56</v>
      </c>
      <c r="B219" s="75">
        <v>38900</v>
      </c>
      <c r="C219" s="146" t="s">
        <v>59</v>
      </c>
      <c r="D219" s="74" t="s">
        <v>75</v>
      </c>
      <c r="E219" s="76">
        <v>175</v>
      </c>
      <c r="F219" s="74">
        <v>24.2</v>
      </c>
      <c r="G219" s="74">
        <v>92.5</v>
      </c>
      <c r="H219" s="74">
        <v>53.5</v>
      </c>
      <c r="I219" s="74" t="s">
        <v>51</v>
      </c>
      <c r="J219" s="74" t="s">
        <v>72</v>
      </c>
      <c r="K219" s="74" t="s">
        <v>72</v>
      </c>
      <c r="L219" s="74" t="s">
        <v>74</v>
      </c>
      <c r="M219" s="74">
        <v>15</v>
      </c>
      <c r="N219" s="74" t="s">
        <v>52</v>
      </c>
      <c r="O219" s="74" t="s">
        <v>52</v>
      </c>
      <c r="P219" s="74" t="s">
        <v>52</v>
      </c>
      <c r="Q219" s="74" t="s">
        <v>77</v>
      </c>
    </row>
    <row r="220" spans="1:17" s="36" customFormat="1" ht="12.75">
      <c r="A220" s="74" t="s">
        <v>56</v>
      </c>
      <c r="B220" s="75">
        <v>38900</v>
      </c>
      <c r="C220" s="146" t="s">
        <v>59</v>
      </c>
      <c r="D220" s="74" t="s">
        <v>75</v>
      </c>
      <c r="E220" s="76">
        <v>176</v>
      </c>
      <c r="F220" s="74">
        <v>24.5</v>
      </c>
      <c r="G220" s="74">
        <v>96.5</v>
      </c>
      <c r="H220" s="74">
        <v>51.5</v>
      </c>
      <c r="I220" s="74" t="s">
        <v>53</v>
      </c>
      <c r="J220" s="74" t="s">
        <v>72</v>
      </c>
      <c r="K220" s="74" t="s">
        <v>72</v>
      </c>
      <c r="L220" s="74" t="s">
        <v>52</v>
      </c>
      <c r="M220" s="74">
        <v>0</v>
      </c>
      <c r="N220" s="74" t="s">
        <v>52</v>
      </c>
      <c r="O220" s="74" t="s">
        <v>52</v>
      </c>
      <c r="P220" s="74" t="s">
        <v>52</v>
      </c>
      <c r="Q220" s="74" t="s">
        <v>77</v>
      </c>
    </row>
    <row r="221" spans="1:17" s="36" customFormat="1" ht="12.75">
      <c r="A221" s="74" t="s">
        <v>56</v>
      </c>
      <c r="B221" s="75">
        <v>38900</v>
      </c>
      <c r="C221" s="146" t="s">
        <v>59</v>
      </c>
      <c r="D221" s="74" t="s">
        <v>75</v>
      </c>
      <c r="E221" s="76">
        <v>177</v>
      </c>
      <c r="F221" s="74">
        <v>19.4</v>
      </c>
      <c r="G221" s="74">
        <v>86.5</v>
      </c>
      <c r="H221" s="74">
        <v>48.5</v>
      </c>
      <c r="I221" s="74" t="s">
        <v>76</v>
      </c>
      <c r="J221" s="74" t="s">
        <v>72</v>
      </c>
      <c r="K221" s="74" t="s">
        <v>72</v>
      </c>
      <c r="L221" s="74" t="s">
        <v>52</v>
      </c>
      <c r="M221" s="74">
        <v>0</v>
      </c>
      <c r="N221" s="74" t="s">
        <v>52</v>
      </c>
      <c r="O221" s="74" t="s">
        <v>52</v>
      </c>
      <c r="P221" s="74" t="s">
        <v>52</v>
      </c>
      <c r="Q221" s="74" t="s">
        <v>77</v>
      </c>
    </row>
    <row r="222" spans="1:17" s="36" customFormat="1" ht="12.75">
      <c r="A222" s="74" t="s">
        <v>56</v>
      </c>
      <c r="B222" s="75">
        <v>38900</v>
      </c>
      <c r="C222" s="146" t="s">
        <v>59</v>
      </c>
      <c r="D222" s="74" t="s">
        <v>75</v>
      </c>
      <c r="E222" s="76">
        <v>178</v>
      </c>
      <c r="F222" s="74">
        <v>15.6</v>
      </c>
      <c r="G222" s="74">
        <v>77</v>
      </c>
      <c r="H222" s="74">
        <v>47</v>
      </c>
      <c r="I222" s="74" t="s">
        <v>53</v>
      </c>
      <c r="J222" s="74" t="s">
        <v>72</v>
      </c>
      <c r="K222" s="74" t="s">
        <v>72</v>
      </c>
      <c r="L222" s="74" t="s">
        <v>74</v>
      </c>
      <c r="M222" s="74">
        <v>10</v>
      </c>
      <c r="N222" s="74" t="s">
        <v>52</v>
      </c>
      <c r="O222" s="74" t="s">
        <v>52</v>
      </c>
      <c r="P222" s="74" t="s">
        <v>52</v>
      </c>
      <c r="Q222" s="74" t="s">
        <v>77</v>
      </c>
    </row>
    <row r="223" spans="1:17" s="36" customFormat="1" ht="12.75">
      <c r="A223" s="74" t="s">
        <v>56</v>
      </c>
      <c r="B223" s="75">
        <v>38900</v>
      </c>
      <c r="C223" s="146" t="s">
        <v>59</v>
      </c>
      <c r="D223" s="74" t="s">
        <v>75</v>
      </c>
      <c r="E223" s="76">
        <v>179</v>
      </c>
      <c r="F223" s="74">
        <v>15.8</v>
      </c>
      <c r="G223" s="74">
        <v>78.5</v>
      </c>
      <c r="H223" s="74">
        <v>46</v>
      </c>
      <c r="I223" s="74" t="s">
        <v>53</v>
      </c>
      <c r="J223" s="74" t="s">
        <v>72</v>
      </c>
      <c r="K223" s="74" t="s">
        <v>72</v>
      </c>
      <c r="L223" s="74" t="s">
        <v>52</v>
      </c>
      <c r="M223" s="74">
        <v>0</v>
      </c>
      <c r="N223" s="74" t="s">
        <v>52</v>
      </c>
      <c r="O223" s="74" t="s">
        <v>52</v>
      </c>
      <c r="P223" s="74" t="s">
        <v>52</v>
      </c>
      <c r="Q223" s="74" t="s">
        <v>77</v>
      </c>
    </row>
    <row r="224" spans="1:17" s="36" customFormat="1" ht="12.75">
      <c r="A224" s="74" t="s">
        <v>56</v>
      </c>
      <c r="B224" s="75">
        <v>38900</v>
      </c>
      <c r="C224" s="146" t="s">
        <v>59</v>
      </c>
      <c r="D224" s="74" t="s">
        <v>75</v>
      </c>
      <c r="E224" s="76">
        <v>180</v>
      </c>
      <c r="F224" s="74">
        <v>15.7</v>
      </c>
      <c r="G224" s="74">
        <v>77.5</v>
      </c>
      <c r="H224" s="74">
        <v>46</v>
      </c>
      <c r="I224" s="74" t="s">
        <v>53</v>
      </c>
      <c r="J224" s="74" t="s">
        <v>72</v>
      </c>
      <c r="K224" s="74" t="s">
        <v>72</v>
      </c>
      <c r="L224" s="74" t="s">
        <v>52</v>
      </c>
      <c r="M224" s="74">
        <v>0</v>
      </c>
      <c r="N224" s="74" t="s">
        <v>52</v>
      </c>
      <c r="O224" s="74" t="s">
        <v>52</v>
      </c>
      <c r="P224" s="74" t="s">
        <v>52</v>
      </c>
      <c r="Q224" s="74" t="s">
        <v>77</v>
      </c>
    </row>
    <row r="225" spans="1:17" s="36" customFormat="1" ht="12.75">
      <c r="A225" s="74" t="s">
        <v>56</v>
      </c>
      <c r="B225" s="75">
        <v>38900</v>
      </c>
      <c r="C225" s="146" t="s">
        <v>59</v>
      </c>
      <c r="D225" s="74" t="s">
        <v>75</v>
      </c>
      <c r="E225" s="76">
        <v>181</v>
      </c>
      <c r="F225" s="74">
        <v>14.6</v>
      </c>
      <c r="G225" s="74">
        <v>76</v>
      </c>
      <c r="H225" s="74">
        <v>45</v>
      </c>
      <c r="I225" s="74" t="s">
        <v>53</v>
      </c>
      <c r="J225" s="74" t="s">
        <v>72</v>
      </c>
      <c r="K225" s="74" t="s">
        <v>72</v>
      </c>
      <c r="L225" s="74" t="s">
        <v>52</v>
      </c>
      <c r="M225" s="74">
        <v>0</v>
      </c>
      <c r="N225" s="74" t="s">
        <v>52</v>
      </c>
      <c r="O225" s="74" t="s">
        <v>52</v>
      </c>
      <c r="P225" s="74" t="s">
        <v>52</v>
      </c>
      <c r="Q225" s="74" t="s">
        <v>77</v>
      </c>
    </row>
    <row r="226" spans="1:17" s="36" customFormat="1" ht="12.75">
      <c r="A226" s="74" t="s">
        <v>56</v>
      </c>
      <c r="B226" s="75">
        <v>38900</v>
      </c>
      <c r="C226" s="146" t="s">
        <v>59</v>
      </c>
      <c r="D226" s="74" t="s">
        <v>75</v>
      </c>
      <c r="E226" s="76">
        <v>182</v>
      </c>
      <c r="F226" s="74">
        <v>12.3</v>
      </c>
      <c r="G226" s="74">
        <v>72</v>
      </c>
      <c r="H226" s="74">
        <v>42.5</v>
      </c>
      <c r="I226" s="74" t="s">
        <v>73</v>
      </c>
      <c r="J226" s="74" t="s">
        <v>72</v>
      </c>
      <c r="K226" s="74" t="s">
        <v>72</v>
      </c>
      <c r="L226" s="74" t="s">
        <v>52</v>
      </c>
      <c r="M226" s="74">
        <v>0</v>
      </c>
      <c r="N226" s="74" t="s">
        <v>52</v>
      </c>
      <c r="O226" s="74" t="s">
        <v>52</v>
      </c>
      <c r="P226" s="74" t="s">
        <v>52</v>
      </c>
      <c r="Q226" s="74" t="s">
        <v>77</v>
      </c>
    </row>
    <row r="227" spans="1:17" s="36" customFormat="1" ht="12.75">
      <c r="A227" s="74" t="s">
        <v>56</v>
      </c>
      <c r="B227" s="75">
        <v>38900</v>
      </c>
      <c r="C227" s="146" t="s">
        <v>59</v>
      </c>
      <c r="D227" s="74" t="s">
        <v>75</v>
      </c>
      <c r="E227" s="76">
        <v>183</v>
      </c>
      <c r="F227" s="74">
        <v>15.3</v>
      </c>
      <c r="G227" s="74">
        <v>76</v>
      </c>
      <c r="H227" s="74">
        <v>44.5</v>
      </c>
      <c r="I227" s="74" t="s">
        <v>53</v>
      </c>
      <c r="J227" s="74" t="s">
        <v>72</v>
      </c>
      <c r="K227" s="74" t="s">
        <v>72</v>
      </c>
      <c r="L227" s="74" t="s">
        <v>74</v>
      </c>
      <c r="M227" s="74">
        <v>50</v>
      </c>
      <c r="N227" s="74" t="s">
        <v>52</v>
      </c>
      <c r="O227" s="74" t="s">
        <v>52</v>
      </c>
      <c r="P227" s="74" t="s">
        <v>52</v>
      </c>
      <c r="Q227" s="74" t="s">
        <v>77</v>
      </c>
    </row>
    <row r="228" spans="1:17" s="36" customFormat="1" ht="12.75">
      <c r="A228" s="74" t="s">
        <v>56</v>
      </c>
      <c r="B228" s="75">
        <v>38900</v>
      </c>
      <c r="C228" s="146" t="s">
        <v>59</v>
      </c>
      <c r="D228" s="74" t="s">
        <v>75</v>
      </c>
      <c r="E228" s="76">
        <v>184</v>
      </c>
      <c r="F228" s="74">
        <v>16.1</v>
      </c>
      <c r="G228" s="74">
        <v>77.5</v>
      </c>
      <c r="H228" s="74">
        <v>45</v>
      </c>
      <c r="I228" s="74" t="s">
        <v>51</v>
      </c>
      <c r="J228" s="74" t="s">
        <v>72</v>
      </c>
      <c r="K228" s="74" t="s">
        <v>72</v>
      </c>
      <c r="L228" s="74" t="s">
        <v>52</v>
      </c>
      <c r="M228" s="74">
        <v>0</v>
      </c>
      <c r="N228" s="74" t="s">
        <v>52</v>
      </c>
      <c r="O228" s="74" t="s">
        <v>52</v>
      </c>
      <c r="P228" s="74" t="s">
        <v>52</v>
      </c>
      <c r="Q228" s="74" t="s">
        <v>77</v>
      </c>
    </row>
    <row r="229" spans="1:17" s="36" customFormat="1" ht="12.75">
      <c r="A229" s="74" t="s">
        <v>56</v>
      </c>
      <c r="B229" s="75">
        <v>38900</v>
      </c>
      <c r="C229" s="146" t="s">
        <v>59</v>
      </c>
      <c r="D229" s="74" t="s">
        <v>75</v>
      </c>
      <c r="E229" s="76">
        <v>185</v>
      </c>
      <c r="F229" s="74">
        <v>14.9</v>
      </c>
      <c r="G229" s="74">
        <v>78</v>
      </c>
      <c r="H229" s="74">
        <v>44</v>
      </c>
      <c r="I229" s="74" t="s">
        <v>53</v>
      </c>
      <c r="J229" s="74" t="s">
        <v>72</v>
      </c>
      <c r="K229" s="74" t="s">
        <v>72</v>
      </c>
      <c r="L229" s="74" t="s">
        <v>52</v>
      </c>
      <c r="M229" s="74">
        <v>0</v>
      </c>
      <c r="N229" s="74" t="s">
        <v>52</v>
      </c>
      <c r="O229" s="74" t="s">
        <v>52</v>
      </c>
      <c r="P229" s="74" t="s">
        <v>52</v>
      </c>
      <c r="Q229" s="74" t="s">
        <v>77</v>
      </c>
    </row>
    <row r="230" spans="1:17" s="36" customFormat="1" ht="12.75">
      <c r="A230" s="74" t="s">
        <v>56</v>
      </c>
      <c r="B230" s="75">
        <v>38900</v>
      </c>
      <c r="C230" s="146" t="s">
        <v>59</v>
      </c>
      <c r="D230" s="74" t="s">
        <v>75</v>
      </c>
      <c r="E230" s="76">
        <v>186</v>
      </c>
      <c r="F230" s="74">
        <v>12.5</v>
      </c>
      <c r="G230" s="74">
        <v>71.5</v>
      </c>
      <c r="H230" s="74">
        <v>40</v>
      </c>
      <c r="I230" s="74" t="s">
        <v>53</v>
      </c>
      <c r="J230" s="74" t="s">
        <v>72</v>
      </c>
      <c r="K230" s="74" t="s">
        <v>72</v>
      </c>
      <c r="L230" s="74" t="s">
        <v>52</v>
      </c>
      <c r="M230" s="74">
        <v>0</v>
      </c>
      <c r="N230" s="74" t="s">
        <v>52</v>
      </c>
      <c r="O230" s="74" t="s">
        <v>52</v>
      </c>
      <c r="P230" s="74" t="s">
        <v>52</v>
      </c>
      <c r="Q230" s="74" t="s">
        <v>77</v>
      </c>
    </row>
    <row r="231" spans="1:17" s="36" customFormat="1" ht="12.75">
      <c r="A231" s="74" t="s">
        <v>56</v>
      </c>
      <c r="B231" s="75">
        <v>38900</v>
      </c>
      <c r="C231" s="146" t="s">
        <v>59</v>
      </c>
      <c r="D231" s="74" t="s">
        <v>75</v>
      </c>
      <c r="E231" s="76">
        <v>187</v>
      </c>
      <c r="F231" s="74">
        <v>11.1</v>
      </c>
      <c r="G231" s="74">
        <v>71</v>
      </c>
      <c r="H231" s="74">
        <v>40</v>
      </c>
      <c r="I231" s="74" t="s">
        <v>53</v>
      </c>
      <c r="J231" s="74" t="s">
        <v>72</v>
      </c>
      <c r="K231" s="74" t="s">
        <v>72</v>
      </c>
      <c r="L231" s="74" t="s">
        <v>52</v>
      </c>
      <c r="M231" s="74">
        <v>0</v>
      </c>
      <c r="N231" s="74" t="s">
        <v>52</v>
      </c>
      <c r="O231" s="74" t="s">
        <v>52</v>
      </c>
      <c r="P231" s="74" t="s">
        <v>52</v>
      </c>
      <c r="Q231" s="74" t="s">
        <v>77</v>
      </c>
    </row>
    <row r="232" spans="1:17" s="36" customFormat="1" ht="12.75">
      <c r="A232" s="74" t="s">
        <v>56</v>
      </c>
      <c r="B232" s="75">
        <v>38900</v>
      </c>
      <c r="C232" s="146" t="s">
        <v>59</v>
      </c>
      <c r="D232" s="74" t="s">
        <v>75</v>
      </c>
      <c r="E232" s="76">
        <v>188</v>
      </c>
      <c r="F232" s="74">
        <v>10.9</v>
      </c>
      <c r="G232" s="74">
        <v>69</v>
      </c>
      <c r="H232" s="74">
        <v>39</v>
      </c>
      <c r="I232" s="74" t="s">
        <v>53</v>
      </c>
      <c r="J232" s="74" t="s">
        <v>72</v>
      </c>
      <c r="K232" s="74" t="s">
        <v>72</v>
      </c>
      <c r="L232" s="74" t="s">
        <v>52</v>
      </c>
      <c r="M232" s="74">
        <v>0</v>
      </c>
      <c r="N232" s="74" t="s">
        <v>52</v>
      </c>
      <c r="O232" s="74" t="s">
        <v>52</v>
      </c>
      <c r="P232" s="74" t="s">
        <v>52</v>
      </c>
      <c r="Q232" s="74" t="s">
        <v>77</v>
      </c>
    </row>
    <row r="233" spans="1:17" s="36" customFormat="1" ht="12.75">
      <c r="A233" s="74" t="s">
        <v>56</v>
      </c>
      <c r="B233" s="75">
        <v>38900</v>
      </c>
      <c r="C233" s="146" t="s">
        <v>59</v>
      </c>
      <c r="D233" s="74" t="s">
        <v>75</v>
      </c>
      <c r="E233" s="76">
        <v>189</v>
      </c>
      <c r="F233" s="74">
        <v>12.9</v>
      </c>
      <c r="G233" s="74">
        <v>71.5</v>
      </c>
      <c r="H233" s="74">
        <v>42.5</v>
      </c>
      <c r="I233" s="74" t="s">
        <v>53</v>
      </c>
      <c r="J233" s="74" t="s">
        <v>72</v>
      </c>
      <c r="K233" s="74" t="s">
        <v>72</v>
      </c>
      <c r="L233" s="74" t="s">
        <v>52</v>
      </c>
      <c r="M233" s="74">
        <v>0</v>
      </c>
      <c r="N233" s="74" t="s">
        <v>52</v>
      </c>
      <c r="O233" s="74" t="s">
        <v>52</v>
      </c>
      <c r="P233" s="74" t="s">
        <v>52</v>
      </c>
      <c r="Q233" s="74" t="s">
        <v>77</v>
      </c>
    </row>
    <row r="234" spans="1:17" s="36" customFormat="1" ht="12.75">
      <c r="A234" s="74" t="s">
        <v>56</v>
      </c>
      <c r="B234" s="75">
        <v>38900</v>
      </c>
      <c r="C234" s="146" t="s">
        <v>59</v>
      </c>
      <c r="D234" s="74" t="s">
        <v>75</v>
      </c>
      <c r="E234" s="76">
        <v>190</v>
      </c>
      <c r="F234" s="74">
        <v>11.5</v>
      </c>
      <c r="G234" s="74">
        <v>70.5</v>
      </c>
      <c r="H234" s="74">
        <v>39.5</v>
      </c>
      <c r="I234" s="74" t="s">
        <v>53</v>
      </c>
      <c r="J234" s="74" t="s">
        <v>72</v>
      </c>
      <c r="K234" s="74" t="s">
        <v>72</v>
      </c>
      <c r="L234" s="74" t="s">
        <v>52</v>
      </c>
      <c r="M234" s="74">
        <v>0</v>
      </c>
      <c r="N234" s="74" t="s">
        <v>52</v>
      </c>
      <c r="O234" s="74" t="s">
        <v>52</v>
      </c>
      <c r="P234" s="74" t="s">
        <v>52</v>
      </c>
      <c r="Q234" s="74" t="s">
        <v>77</v>
      </c>
    </row>
    <row r="235" spans="1:17" s="36" customFormat="1" ht="12.75">
      <c r="A235" s="74" t="s">
        <v>56</v>
      </c>
      <c r="B235" s="75">
        <v>38900</v>
      </c>
      <c r="C235" s="146" t="s">
        <v>59</v>
      </c>
      <c r="D235" s="74" t="s">
        <v>75</v>
      </c>
      <c r="E235" s="76">
        <v>191</v>
      </c>
      <c r="F235" s="74">
        <v>11.6</v>
      </c>
      <c r="G235" s="74">
        <v>71</v>
      </c>
      <c r="H235" s="74">
        <v>40</v>
      </c>
      <c r="I235" s="74" t="s">
        <v>53</v>
      </c>
      <c r="J235" s="74" t="s">
        <v>72</v>
      </c>
      <c r="K235" s="74" t="s">
        <v>72</v>
      </c>
      <c r="L235" s="74" t="s">
        <v>52</v>
      </c>
      <c r="M235" s="74">
        <v>0</v>
      </c>
      <c r="N235" s="74" t="s">
        <v>52</v>
      </c>
      <c r="O235" s="74" t="s">
        <v>52</v>
      </c>
      <c r="P235" s="74" t="s">
        <v>52</v>
      </c>
      <c r="Q235" s="74" t="s">
        <v>77</v>
      </c>
    </row>
    <row r="236" spans="1:17" s="36" customFormat="1" ht="12.75">
      <c r="A236" s="74" t="s">
        <v>56</v>
      </c>
      <c r="B236" s="75">
        <v>38900</v>
      </c>
      <c r="C236" s="146" t="s">
        <v>59</v>
      </c>
      <c r="D236" s="74" t="s">
        <v>75</v>
      </c>
      <c r="E236" s="76">
        <v>192</v>
      </c>
      <c r="F236" s="74">
        <v>9.9</v>
      </c>
      <c r="G236" s="74">
        <v>68.5</v>
      </c>
      <c r="H236" s="74">
        <v>37.5</v>
      </c>
      <c r="I236" s="74" t="s">
        <v>53</v>
      </c>
      <c r="J236" s="74" t="s">
        <v>72</v>
      </c>
      <c r="K236" s="74" t="s">
        <v>72</v>
      </c>
      <c r="L236" s="74" t="s">
        <v>52</v>
      </c>
      <c r="M236" s="74">
        <v>0</v>
      </c>
      <c r="N236" s="74" t="s">
        <v>52</v>
      </c>
      <c r="O236" s="74" t="s">
        <v>52</v>
      </c>
      <c r="P236" s="74" t="s">
        <v>52</v>
      </c>
      <c r="Q236" s="74" t="s">
        <v>77</v>
      </c>
    </row>
    <row r="237" spans="1:17" s="36" customFormat="1" ht="12.75">
      <c r="A237" s="74" t="s">
        <v>56</v>
      </c>
      <c r="B237" s="75">
        <v>38900</v>
      </c>
      <c r="C237" s="146" t="s">
        <v>59</v>
      </c>
      <c r="D237" s="74" t="s">
        <v>75</v>
      </c>
      <c r="E237" s="76">
        <v>193</v>
      </c>
      <c r="F237" s="74">
        <v>12.4</v>
      </c>
      <c r="G237" s="74">
        <v>70.5</v>
      </c>
      <c r="H237" s="74">
        <v>42</v>
      </c>
      <c r="I237" s="74" t="s">
        <v>53</v>
      </c>
      <c r="J237" s="74" t="s">
        <v>72</v>
      </c>
      <c r="K237" s="74" t="s">
        <v>72</v>
      </c>
      <c r="L237" s="74" t="s">
        <v>52</v>
      </c>
      <c r="M237" s="74">
        <v>0</v>
      </c>
      <c r="N237" s="74" t="s">
        <v>52</v>
      </c>
      <c r="O237" s="74" t="s">
        <v>52</v>
      </c>
      <c r="P237" s="74" t="s">
        <v>52</v>
      </c>
      <c r="Q237" s="74" t="s">
        <v>77</v>
      </c>
    </row>
    <row r="238" spans="1:17" s="36" customFormat="1" ht="12.75">
      <c r="A238" s="74" t="s">
        <v>56</v>
      </c>
      <c r="B238" s="75">
        <v>38900</v>
      </c>
      <c r="C238" s="146" t="s">
        <v>59</v>
      </c>
      <c r="D238" s="74" t="s">
        <v>75</v>
      </c>
      <c r="E238" s="76">
        <v>194</v>
      </c>
      <c r="F238" s="74">
        <v>12.5</v>
      </c>
      <c r="G238" s="74">
        <v>75</v>
      </c>
      <c r="H238" s="74">
        <v>40.5</v>
      </c>
      <c r="I238" s="74" t="s">
        <v>53</v>
      </c>
      <c r="J238" s="74" t="s">
        <v>72</v>
      </c>
      <c r="K238" s="74" t="s">
        <v>72</v>
      </c>
      <c r="L238" s="74" t="s">
        <v>52</v>
      </c>
      <c r="M238" s="74">
        <v>0</v>
      </c>
      <c r="N238" s="74" t="s">
        <v>52</v>
      </c>
      <c r="O238" s="74" t="s">
        <v>52</v>
      </c>
      <c r="P238" s="74" t="s">
        <v>52</v>
      </c>
      <c r="Q238" s="74" t="s">
        <v>77</v>
      </c>
    </row>
    <row r="239" spans="1:17" s="36" customFormat="1" ht="12.75">
      <c r="A239" s="74" t="s">
        <v>56</v>
      </c>
      <c r="B239" s="75">
        <v>38900</v>
      </c>
      <c r="C239" s="146" t="s">
        <v>59</v>
      </c>
      <c r="D239" s="74" t="s">
        <v>75</v>
      </c>
      <c r="E239" s="76">
        <v>195</v>
      </c>
      <c r="F239" s="74">
        <v>12</v>
      </c>
      <c r="G239" s="74">
        <v>75</v>
      </c>
      <c r="H239" s="74">
        <v>40</v>
      </c>
      <c r="I239" s="74" t="s">
        <v>53</v>
      </c>
      <c r="J239" s="74" t="s">
        <v>72</v>
      </c>
      <c r="K239" s="74" t="s">
        <v>72</v>
      </c>
      <c r="L239" s="74" t="s">
        <v>52</v>
      </c>
      <c r="M239" s="74">
        <v>0</v>
      </c>
      <c r="N239" s="74" t="s">
        <v>52</v>
      </c>
      <c r="O239" s="74" t="s">
        <v>52</v>
      </c>
      <c r="P239" s="74" t="s">
        <v>52</v>
      </c>
      <c r="Q239" s="74" t="s">
        <v>77</v>
      </c>
    </row>
    <row r="240" spans="1:17" s="36" customFormat="1" ht="12.75">
      <c r="A240" s="74" t="s">
        <v>56</v>
      </c>
      <c r="B240" s="75">
        <v>38900</v>
      </c>
      <c r="C240" s="146" t="s">
        <v>59</v>
      </c>
      <c r="D240" s="74" t="s">
        <v>75</v>
      </c>
      <c r="E240" s="76">
        <v>196</v>
      </c>
      <c r="F240" s="74">
        <v>12.7</v>
      </c>
      <c r="G240" s="74">
        <v>71.5</v>
      </c>
      <c r="H240" s="74">
        <v>42</v>
      </c>
      <c r="I240" s="74" t="s">
        <v>53</v>
      </c>
      <c r="J240" s="74" t="s">
        <v>72</v>
      </c>
      <c r="K240" s="74" t="s">
        <v>72</v>
      </c>
      <c r="L240" s="74" t="s">
        <v>52</v>
      </c>
      <c r="M240" s="74">
        <v>0</v>
      </c>
      <c r="N240" s="74" t="s">
        <v>52</v>
      </c>
      <c r="O240" s="74" t="s">
        <v>52</v>
      </c>
      <c r="P240" s="74" t="s">
        <v>52</v>
      </c>
      <c r="Q240" s="74" t="s">
        <v>77</v>
      </c>
    </row>
    <row r="241" spans="1:17" s="36" customFormat="1" ht="12.75">
      <c r="A241" s="74" t="s">
        <v>56</v>
      </c>
      <c r="B241" s="75">
        <v>38900</v>
      </c>
      <c r="C241" s="146" t="s">
        <v>59</v>
      </c>
      <c r="D241" s="74" t="s">
        <v>75</v>
      </c>
      <c r="E241" s="76">
        <v>197</v>
      </c>
      <c r="F241" s="74">
        <v>12.5</v>
      </c>
      <c r="G241" s="74">
        <v>71</v>
      </c>
      <c r="H241" s="74">
        <v>42</v>
      </c>
      <c r="I241" s="74" t="s">
        <v>53</v>
      </c>
      <c r="J241" s="74" t="s">
        <v>72</v>
      </c>
      <c r="K241" s="74" t="s">
        <v>72</v>
      </c>
      <c r="L241" s="74" t="s">
        <v>52</v>
      </c>
      <c r="M241" s="74">
        <v>0</v>
      </c>
      <c r="N241" s="74" t="s">
        <v>52</v>
      </c>
      <c r="O241" s="74" t="s">
        <v>52</v>
      </c>
      <c r="P241" s="74" t="s">
        <v>52</v>
      </c>
      <c r="Q241" s="74" t="s">
        <v>77</v>
      </c>
    </row>
    <row r="242" spans="1:17" s="36" customFormat="1" ht="12.75">
      <c r="A242" s="74" t="s">
        <v>56</v>
      </c>
      <c r="B242" s="75">
        <v>38900</v>
      </c>
      <c r="C242" s="146" t="s">
        <v>59</v>
      </c>
      <c r="D242" s="74" t="s">
        <v>75</v>
      </c>
      <c r="E242" s="76">
        <v>198</v>
      </c>
      <c r="F242" s="74">
        <v>11.4</v>
      </c>
      <c r="G242" s="74">
        <v>71.5</v>
      </c>
      <c r="H242" s="74">
        <v>39</v>
      </c>
      <c r="I242" s="74" t="s">
        <v>53</v>
      </c>
      <c r="J242" s="74" t="s">
        <v>72</v>
      </c>
      <c r="K242" s="74" t="s">
        <v>72</v>
      </c>
      <c r="L242" s="74" t="s">
        <v>52</v>
      </c>
      <c r="M242" s="74">
        <v>0</v>
      </c>
      <c r="N242" s="74" t="s">
        <v>52</v>
      </c>
      <c r="O242" s="74" t="s">
        <v>52</v>
      </c>
      <c r="P242" s="74" t="s">
        <v>52</v>
      </c>
      <c r="Q242" s="74" t="s">
        <v>77</v>
      </c>
    </row>
    <row r="243" spans="1:17" s="36" customFormat="1" ht="12.75">
      <c r="A243" s="74" t="s">
        <v>56</v>
      </c>
      <c r="B243" s="75">
        <v>38900</v>
      </c>
      <c r="C243" s="146" t="s">
        <v>59</v>
      </c>
      <c r="D243" s="74" t="s">
        <v>75</v>
      </c>
      <c r="E243" s="76">
        <v>199</v>
      </c>
      <c r="F243" s="74">
        <v>9.1</v>
      </c>
      <c r="G243" s="74">
        <v>66</v>
      </c>
      <c r="H243" s="74">
        <v>37.5</v>
      </c>
      <c r="I243" s="74" t="s">
        <v>53</v>
      </c>
      <c r="J243" s="74" t="s">
        <v>72</v>
      </c>
      <c r="K243" s="74" t="s">
        <v>72</v>
      </c>
      <c r="L243" s="74" t="s">
        <v>52</v>
      </c>
      <c r="M243" s="74">
        <v>0</v>
      </c>
      <c r="N243" s="74" t="s">
        <v>52</v>
      </c>
      <c r="O243" s="74" t="s">
        <v>52</v>
      </c>
      <c r="P243" s="74" t="s">
        <v>52</v>
      </c>
      <c r="Q243" s="74" t="s">
        <v>77</v>
      </c>
    </row>
    <row r="244" spans="1:17" s="36" customFormat="1" ht="12.75">
      <c r="A244" s="74" t="s">
        <v>56</v>
      </c>
      <c r="B244" s="75">
        <v>38900</v>
      </c>
      <c r="C244" s="146" t="s">
        <v>59</v>
      </c>
      <c r="D244" s="74" t="s">
        <v>75</v>
      </c>
      <c r="E244" s="76">
        <v>200</v>
      </c>
      <c r="F244" s="74">
        <v>12.7</v>
      </c>
      <c r="G244" s="74">
        <v>71.5</v>
      </c>
      <c r="H244" s="74">
        <v>41.5</v>
      </c>
      <c r="I244" s="74" t="s">
        <v>53</v>
      </c>
      <c r="J244" s="74" t="s">
        <v>72</v>
      </c>
      <c r="K244" s="74" t="s">
        <v>72</v>
      </c>
      <c r="L244" s="74" t="s">
        <v>52</v>
      </c>
      <c r="M244" s="74">
        <v>0</v>
      </c>
      <c r="N244" s="74" t="s">
        <v>52</v>
      </c>
      <c r="O244" s="74" t="s">
        <v>52</v>
      </c>
      <c r="P244" s="74" t="s">
        <v>52</v>
      </c>
      <c r="Q244" s="74" t="s">
        <v>77</v>
      </c>
    </row>
    <row r="245" spans="1:17" s="36" customFormat="1" ht="12.75">
      <c r="A245" s="74" t="s">
        <v>56</v>
      </c>
      <c r="B245" s="75">
        <v>38900</v>
      </c>
      <c r="C245" s="146" t="s">
        <v>59</v>
      </c>
      <c r="D245" s="74" t="s">
        <v>75</v>
      </c>
      <c r="E245" s="76">
        <v>201</v>
      </c>
      <c r="F245" s="74">
        <v>10.8</v>
      </c>
      <c r="G245" s="74">
        <v>68.5</v>
      </c>
      <c r="H245" s="74">
        <v>38.5</v>
      </c>
      <c r="I245" s="74" t="s">
        <v>53</v>
      </c>
      <c r="J245" s="74" t="s">
        <v>72</v>
      </c>
      <c r="K245" s="74" t="s">
        <v>72</v>
      </c>
      <c r="L245" s="74" t="s">
        <v>52</v>
      </c>
      <c r="M245" s="74">
        <v>0</v>
      </c>
      <c r="N245" s="74" t="s">
        <v>52</v>
      </c>
      <c r="O245" s="74" t="s">
        <v>52</v>
      </c>
      <c r="P245" s="74" t="s">
        <v>52</v>
      </c>
      <c r="Q245" s="74" t="s">
        <v>77</v>
      </c>
    </row>
    <row r="246" spans="1:17" s="36" customFormat="1" ht="12.75">
      <c r="A246" s="74" t="s">
        <v>56</v>
      </c>
      <c r="B246" s="75">
        <v>38900</v>
      </c>
      <c r="C246" s="146" t="s">
        <v>59</v>
      </c>
      <c r="D246" s="74" t="s">
        <v>75</v>
      </c>
      <c r="E246" s="76">
        <v>202</v>
      </c>
      <c r="F246" s="74">
        <v>9.9</v>
      </c>
      <c r="G246" s="74">
        <v>68</v>
      </c>
      <c r="H246" s="74">
        <v>37</v>
      </c>
      <c r="I246" s="74" t="s">
        <v>53</v>
      </c>
      <c r="J246" s="74" t="s">
        <v>72</v>
      </c>
      <c r="K246" s="74" t="s">
        <v>72</v>
      </c>
      <c r="L246" s="74" t="s">
        <v>52</v>
      </c>
      <c r="M246" s="74">
        <v>0</v>
      </c>
      <c r="N246" s="74" t="s">
        <v>52</v>
      </c>
      <c r="O246" s="74" t="s">
        <v>52</v>
      </c>
      <c r="P246" s="74" t="s">
        <v>52</v>
      </c>
      <c r="Q246" s="74" t="s">
        <v>77</v>
      </c>
    </row>
    <row r="247" spans="1:17" s="36" customFormat="1" ht="12.75">
      <c r="A247" s="74" t="s">
        <v>56</v>
      </c>
      <c r="B247" s="75">
        <v>38900</v>
      </c>
      <c r="C247" s="146" t="s">
        <v>59</v>
      </c>
      <c r="D247" s="74" t="s">
        <v>75</v>
      </c>
      <c r="E247" s="76">
        <v>203</v>
      </c>
      <c r="F247" s="74">
        <v>14.8</v>
      </c>
      <c r="G247" s="74">
        <v>76</v>
      </c>
      <c r="H247" s="74">
        <v>43</v>
      </c>
      <c r="I247" s="74" t="s">
        <v>53</v>
      </c>
      <c r="J247" s="74" t="s">
        <v>72</v>
      </c>
      <c r="K247" s="74" t="s">
        <v>72</v>
      </c>
      <c r="L247" s="74" t="s">
        <v>52</v>
      </c>
      <c r="M247" s="74">
        <v>0</v>
      </c>
      <c r="N247" s="74" t="s">
        <v>52</v>
      </c>
      <c r="O247" s="74" t="s">
        <v>52</v>
      </c>
      <c r="P247" s="74" t="s">
        <v>52</v>
      </c>
      <c r="Q247" s="74" t="s">
        <v>77</v>
      </c>
    </row>
    <row r="248" spans="1:17" s="36" customFormat="1" ht="12.75">
      <c r="A248" s="74" t="s">
        <v>56</v>
      </c>
      <c r="B248" s="75">
        <v>38900</v>
      </c>
      <c r="C248" s="146" t="s">
        <v>59</v>
      </c>
      <c r="D248" s="74" t="s">
        <v>75</v>
      </c>
      <c r="E248" s="76">
        <v>204</v>
      </c>
      <c r="F248" s="74">
        <v>12.4</v>
      </c>
      <c r="G248" s="74">
        <v>74.5</v>
      </c>
      <c r="H248" s="74">
        <v>39</v>
      </c>
      <c r="I248" s="74" t="s">
        <v>51</v>
      </c>
      <c r="J248" s="74" t="s">
        <v>72</v>
      </c>
      <c r="K248" s="74" t="s">
        <v>72</v>
      </c>
      <c r="L248" s="74" t="s">
        <v>52</v>
      </c>
      <c r="M248" s="74">
        <v>0</v>
      </c>
      <c r="N248" s="74" t="s">
        <v>52</v>
      </c>
      <c r="O248" s="74" t="s">
        <v>52</v>
      </c>
      <c r="P248" s="74" t="s">
        <v>52</v>
      </c>
      <c r="Q248" s="74" t="s">
        <v>77</v>
      </c>
    </row>
    <row r="249" spans="1:17" s="36" customFormat="1" ht="12.75">
      <c r="A249" s="74" t="s">
        <v>56</v>
      </c>
      <c r="B249" s="75">
        <v>38900</v>
      </c>
      <c r="C249" s="146" t="s">
        <v>59</v>
      </c>
      <c r="D249" s="74" t="s">
        <v>75</v>
      </c>
      <c r="E249" s="76">
        <v>205</v>
      </c>
      <c r="F249" s="74">
        <v>9.3</v>
      </c>
      <c r="G249" s="74">
        <v>67.5</v>
      </c>
      <c r="H249" s="74">
        <v>36.5</v>
      </c>
      <c r="I249" s="74" t="s">
        <v>53</v>
      </c>
      <c r="J249" s="74" t="s">
        <v>72</v>
      </c>
      <c r="K249" s="74" t="s">
        <v>72</v>
      </c>
      <c r="L249" s="74" t="s">
        <v>52</v>
      </c>
      <c r="M249" s="74">
        <v>0</v>
      </c>
      <c r="N249" s="74" t="s">
        <v>52</v>
      </c>
      <c r="O249" s="74" t="s">
        <v>52</v>
      </c>
      <c r="P249" s="74" t="s">
        <v>52</v>
      </c>
      <c r="Q249" s="74" t="s">
        <v>77</v>
      </c>
    </row>
    <row r="250" spans="1:17" s="36" customFormat="1" ht="12.75">
      <c r="A250" s="74" t="s">
        <v>56</v>
      </c>
      <c r="B250" s="75">
        <v>38900</v>
      </c>
      <c r="C250" s="146" t="s">
        <v>59</v>
      </c>
      <c r="D250" s="74" t="s">
        <v>75</v>
      </c>
      <c r="E250" s="76">
        <v>206</v>
      </c>
      <c r="F250" s="74">
        <v>12.1</v>
      </c>
      <c r="G250" s="74">
        <v>71.5</v>
      </c>
      <c r="H250" s="74">
        <v>41.5</v>
      </c>
      <c r="I250" s="74" t="s">
        <v>53</v>
      </c>
      <c r="J250" s="74" t="s">
        <v>72</v>
      </c>
      <c r="K250" s="74" t="s">
        <v>72</v>
      </c>
      <c r="L250" s="74" t="s">
        <v>52</v>
      </c>
      <c r="M250" s="74">
        <v>0</v>
      </c>
      <c r="N250" s="74" t="s">
        <v>52</v>
      </c>
      <c r="O250" s="74" t="s">
        <v>52</v>
      </c>
      <c r="P250" s="74" t="s">
        <v>52</v>
      </c>
      <c r="Q250" s="74" t="s">
        <v>77</v>
      </c>
    </row>
    <row r="251" spans="1:17" s="36" customFormat="1" ht="12.75">
      <c r="A251" s="74" t="s">
        <v>56</v>
      </c>
      <c r="B251" s="75">
        <v>38900</v>
      </c>
      <c r="C251" s="146" t="s">
        <v>59</v>
      </c>
      <c r="D251" s="74" t="s">
        <v>75</v>
      </c>
      <c r="E251" s="76">
        <v>207</v>
      </c>
      <c r="F251" s="74">
        <v>11</v>
      </c>
      <c r="G251" s="74">
        <v>70</v>
      </c>
      <c r="H251" s="74">
        <v>39</v>
      </c>
      <c r="I251" s="74" t="s">
        <v>53</v>
      </c>
      <c r="J251" s="74" t="s">
        <v>72</v>
      </c>
      <c r="K251" s="74" t="s">
        <v>72</v>
      </c>
      <c r="L251" s="74" t="s">
        <v>52</v>
      </c>
      <c r="M251" s="74">
        <v>0</v>
      </c>
      <c r="N251" s="74" t="s">
        <v>52</v>
      </c>
      <c r="O251" s="74" t="s">
        <v>52</v>
      </c>
      <c r="P251" s="74" t="s">
        <v>52</v>
      </c>
      <c r="Q251" s="74" t="s">
        <v>77</v>
      </c>
    </row>
    <row r="252" spans="1:17" s="36" customFormat="1" ht="12.75">
      <c r="A252" s="74" t="s">
        <v>56</v>
      </c>
      <c r="B252" s="75">
        <v>38900</v>
      </c>
      <c r="C252" s="146" t="s">
        <v>59</v>
      </c>
      <c r="D252" s="74" t="s">
        <v>75</v>
      </c>
      <c r="E252" s="76">
        <v>208</v>
      </c>
      <c r="F252" s="74">
        <v>9.6</v>
      </c>
      <c r="G252" s="74">
        <v>66.5</v>
      </c>
      <c r="H252" s="74">
        <v>37</v>
      </c>
      <c r="I252" s="74" t="s">
        <v>53</v>
      </c>
      <c r="J252" s="74" t="s">
        <v>72</v>
      </c>
      <c r="K252" s="74" t="s">
        <v>72</v>
      </c>
      <c r="L252" s="74" t="s">
        <v>52</v>
      </c>
      <c r="M252" s="74">
        <v>0</v>
      </c>
      <c r="N252" s="74" t="s">
        <v>52</v>
      </c>
      <c r="O252" s="74" t="s">
        <v>52</v>
      </c>
      <c r="P252" s="74" t="s">
        <v>52</v>
      </c>
      <c r="Q252" s="74" t="s">
        <v>77</v>
      </c>
    </row>
    <row r="253" spans="1:17" s="36" customFormat="1" ht="12.75">
      <c r="A253" s="74" t="s">
        <v>56</v>
      </c>
      <c r="B253" s="75">
        <v>38900</v>
      </c>
      <c r="C253" s="146" t="s">
        <v>59</v>
      </c>
      <c r="D253" s="74" t="s">
        <v>75</v>
      </c>
      <c r="E253" s="76">
        <v>209</v>
      </c>
      <c r="F253" s="74">
        <v>11.2</v>
      </c>
      <c r="G253" s="74">
        <v>70.5</v>
      </c>
      <c r="H253" s="74">
        <v>38</v>
      </c>
      <c r="I253" s="74" t="s">
        <v>53</v>
      </c>
      <c r="J253" s="74" t="s">
        <v>72</v>
      </c>
      <c r="K253" s="74" t="s">
        <v>72</v>
      </c>
      <c r="L253" s="74" t="s">
        <v>52</v>
      </c>
      <c r="M253" s="74">
        <v>0</v>
      </c>
      <c r="N253" s="74" t="s">
        <v>52</v>
      </c>
      <c r="O253" s="74" t="s">
        <v>52</v>
      </c>
      <c r="P253" s="74" t="s">
        <v>52</v>
      </c>
      <c r="Q253" s="74" t="s">
        <v>77</v>
      </c>
    </row>
    <row r="254" spans="1:17" s="36" customFormat="1" ht="12.75">
      <c r="A254" s="77" t="s">
        <v>78</v>
      </c>
      <c r="B254" s="78">
        <v>38902</v>
      </c>
      <c r="C254" s="147" t="s">
        <v>59</v>
      </c>
      <c r="D254" s="77" t="s">
        <v>75</v>
      </c>
      <c r="E254" s="84">
        <v>209.01</v>
      </c>
      <c r="F254" s="77">
        <v>19.7</v>
      </c>
      <c r="G254" s="77">
        <v>33</v>
      </c>
      <c r="H254" s="77">
        <v>46.5</v>
      </c>
      <c r="I254" s="77" t="s">
        <v>51</v>
      </c>
      <c r="J254" s="77" t="s">
        <v>72</v>
      </c>
      <c r="K254" s="77" t="s">
        <v>72</v>
      </c>
      <c r="L254" s="77" t="s">
        <v>52</v>
      </c>
      <c r="M254" s="77">
        <v>0</v>
      </c>
      <c r="N254" s="77" t="s">
        <v>52</v>
      </c>
      <c r="O254" s="77" t="s">
        <v>52</v>
      </c>
      <c r="P254" s="77" t="s">
        <v>52</v>
      </c>
      <c r="Q254" s="77" t="s">
        <v>72</v>
      </c>
    </row>
    <row r="255" spans="1:17" s="36" customFormat="1" ht="12.75">
      <c r="A255" s="77" t="s">
        <v>78</v>
      </c>
      <c r="B255" s="78">
        <v>38902</v>
      </c>
      <c r="C255" s="147" t="s">
        <v>59</v>
      </c>
      <c r="D255" s="77" t="s">
        <v>75</v>
      </c>
      <c r="E255" s="84">
        <v>209.02</v>
      </c>
      <c r="F255" s="77">
        <v>12.3</v>
      </c>
      <c r="G255" s="77">
        <v>73.5</v>
      </c>
      <c r="H255" s="77">
        <v>42</v>
      </c>
      <c r="I255" s="77" t="s">
        <v>53</v>
      </c>
      <c r="J255" s="77" t="s">
        <v>72</v>
      </c>
      <c r="K255" s="77" t="s">
        <v>72</v>
      </c>
      <c r="L255" s="77" t="s">
        <v>52</v>
      </c>
      <c r="M255" s="77">
        <v>0</v>
      </c>
      <c r="N255" s="77" t="s">
        <v>52</v>
      </c>
      <c r="O255" s="77" t="s">
        <v>52</v>
      </c>
      <c r="P255" s="77" t="s">
        <v>52</v>
      </c>
      <c r="Q255" s="77" t="s">
        <v>72</v>
      </c>
    </row>
    <row r="256" spans="1:17" s="36" customFormat="1" ht="12.75">
      <c r="A256" s="77" t="s">
        <v>78</v>
      </c>
      <c r="B256" s="78">
        <v>38902</v>
      </c>
      <c r="C256" s="147" t="s">
        <v>59</v>
      </c>
      <c r="D256" s="77" t="s">
        <v>75</v>
      </c>
      <c r="E256" s="84">
        <v>209.03</v>
      </c>
      <c r="F256" s="77">
        <v>23.5</v>
      </c>
      <c r="G256" s="77">
        <v>93</v>
      </c>
      <c r="H256" s="77">
        <v>50</v>
      </c>
      <c r="I256" s="77" t="s">
        <v>51</v>
      </c>
      <c r="J256" s="77" t="s">
        <v>72</v>
      </c>
      <c r="K256" s="77" t="s">
        <v>72</v>
      </c>
      <c r="L256" s="77" t="s">
        <v>74</v>
      </c>
      <c r="M256" s="77">
        <v>100</v>
      </c>
      <c r="N256" s="77" t="s">
        <v>74</v>
      </c>
      <c r="O256" s="77" t="s">
        <v>52</v>
      </c>
      <c r="P256" s="77" t="s">
        <v>74</v>
      </c>
      <c r="Q256" s="77" t="s">
        <v>72</v>
      </c>
    </row>
    <row r="257" spans="1:17" s="36" customFormat="1" ht="12.75">
      <c r="A257" s="77" t="s">
        <v>78</v>
      </c>
      <c r="B257" s="78">
        <v>38902</v>
      </c>
      <c r="C257" s="147" t="s">
        <v>59</v>
      </c>
      <c r="D257" s="77" t="s">
        <v>75</v>
      </c>
      <c r="E257" s="84">
        <v>209.04</v>
      </c>
      <c r="F257" s="77">
        <v>16.5</v>
      </c>
      <c r="G257" s="77">
        <v>81</v>
      </c>
      <c r="H257" s="77">
        <v>45</v>
      </c>
      <c r="I257" s="77" t="s">
        <v>53</v>
      </c>
      <c r="J257" s="77" t="s">
        <v>72</v>
      </c>
      <c r="K257" s="77" t="s">
        <v>72</v>
      </c>
      <c r="L257" s="77" t="s">
        <v>52</v>
      </c>
      <c r="M257" s="77">
        <v>0</v>
      </c>
      <c r="N257" s="77" t="s">
        <v>52</v>
      </c>
      <c r="O257" s="77" t="s">
        <v>52</v>
      </c>
      <c r="P257" s="77" t="s">
        <v>52</v>
      </c>
      <c r="Q257" s="77" t="s">
        <v>72</v>
      </c>
    </row>
    <row r="258" spans="1:17" s="36" customFormat="1" ht="12.75">
      <c r="A258" s="77" t="s">
        <v>78</v>
      </c>
      <c r="B258" s="78">
        <v>38902</v>
      </c>
      <c r="C258" s="147" t="s">
        <v>59</v>
      </c>
      <c r="D258" s="77" t="s">
        <v>75</v>
      </c>
      <c r="E258" s="84">
        <v>209.05</v>
      </c>
      <c r="F258" s="77">
        <v>16</v>
      </c>
      <c r="G258" s="77">
        <v>80.5</v>
      </c>
      <c r="H258" s="77">
        <v>44.3</v>
      </c>
      <c r="I258" s="77" t="s">
        <v>53</v>
      </c>
      <c r="J258" s="77" t="s">
        <v>72</v>
      </c>
      <c r="K258" s="77" t="s">
        <v>72</v>
      </c>
      <c r="L258" s="77" t="s">
        <v>52</v>
      </c>
      <c r="M258" s="77">
        <v>0</v>
      </c>
      <c r="N258" s="77" t="s">
        <v>52</v>
      </c>
      <c r="O258" s="77" t="s">
        <v>52</v>
      </c>
      <c r="P258" s="77" t="s">
        <v>52</v>
      </c>
      <c r="Q258" s="77" t="s">
        <v>72</v>
      </c>
    </row>
    <row r="259" spans="1:17" s="36" customFormat="1" ht="12.75">
      <c r="A259" s="77" t="s">
        <v>78</v>
      </c>
      <c r="B259" s="78">
        <v>38902</v>
      </c>
      <c r="C259" s="147" t="s">
        <v>59</v>
      </c>
      <c r="D259" s="77" t="s">
        <v>75</v>
      </c>
      <c r="E259" s="84">
        <v>209.06</v>
      </c>
      <c r="F259" s="77">
        <v>17.5</v>
      </c>
      <c r="G259" s="77">
        <v>83.5</v>
      </c>
      <c r="H259" s="77">
        <v>43.7</v>
      </c>
      <c r="I259" s="77" t="s">
        <v>51</v>
      </c>
      <c r="J259" s="77" t="s">
        <v>72</v>
      </c>
      <c r="K259" s="77" t="s">
        <v>72</v>
      </c>
      <c r="L259" s="77" t="s">
        <v>52</v>
      </c>
      <c r="M259" s="77">
        <v>0</v>
      </c>
      <c r="N259" s="77" t="s">
        <v>52</v>
      </c>
      <c r="O259" s="77" t="s">
        <v>52</v>
      </c>
      <c r="P259" s="77" t="s">
        <v>52</v>
      </c>
      <c r="Q259" s="77" t="s">
        <v>72</v>
      </c>
    </row>
    <row r="260" spans="1:17" s="36" customFormat="1" ht="12.75">
      <c r="A260" s="77" t="s">
        <v>78</v>
      </c>
      <c r="B260" s="78">
        <v>38902</v>
      </c>
      <c r="C260" s="147" t="s">
        <v>59</v>
      </c>
      <c r="D260" s="77" t="s">
        <v>75</v>
      </c>
      <c r="E260" s="84">
        <v>209.07</v>
      </c>
      <c r="F260" s="77">
        <v>15.8</v>
      </c>
      <c r="G260" s="77">
        <v>81.6</v>
      </c>
      <c r="H260" s="77">
        <v>43.4</v>
      </c>
      <c r="I260" s="77" t="s">
        <v>51</v>
      </c>
      <c r="J260" s="77" t="s">
        <v>72</v>
      </c>
      <c r="K260" s="77" t="s">
        <v>72</v>
      </c>
      <c r="L260" s="77" t="s">
        <v>52</v>
      </c>
      <c r="M260" s="77">
        <v>0</v>
      </c>
      <c r="N260" s="77" t="s">
        <v>52</v>
      </c>
      <c r="O260" s="77" t="s">
        <v>52</v>
      </c>
      <c r="P260" s="77" t="s">
        <v>52</v>
      </c>
      <c r="Q260" s="77" t="s">
        <v>72</v>
      </c>
    </row>
    <row r="261" spans="1:17" s="36" customFormat="1" ht="12.75">
      <c r="A261" s="77" t="s">
        <v>78</v>
      </c>
      <c r="B261" s="78">
        <v>38902</v>
      </c>
      <c r="C261" s="147" t="s">
        <v>59</v>
      </c>
      <c r="D261" s="77" t="s">
        <v>75</v>
      </c>
      <c r="E261" s="84">
        <v>209.08</v>
      </c>
      <c r="F261" s="77">
        <v>14.5</v>
      </c>
      <c r="G261" s="77">
        <v>76.5</v>
      </c>
      <c r="H261" s="77">
        <v>43</v>
      </c>
      <c r="I261" s="77" t="s">
        <v>51</v>
      </c>
      <c r="J261" s="77" t="s">
        <v>72</v>
      </c>
      <c r="K261" s="77" t="s">
        <v>72</v>
      </c>
      <c r="L261" s="77" t="s">
        <v>52</v>
      </c>
      <c r="M261" s="77">
        <v>0</v>
      </c>
      <c r="N261" s="77" t="s">
        <v>52</v>
      </c>
      <c r="O261" s="77" t="s">
        <v>52</v>
      </c>
      <c r="P261" s="77" t="s">
        <v>52</v>
      </c>
      <c r="Q261" s="77" t="s">
        <v>72</v>
      </c>
    </row>
    <row r="262" spans="1:17" s="36" customFormat="1" ht="12.75">
      <c r="A262" s="77" t="s">
        <v>78</v>
      </c>
      <c r="B262" s="78">
        <v>38902</v>
      </c>
      <c r="C262" s="147" t="s">
        <v>59</v>
      </c>
      <c r="D262" s="77" t="s">
        <v>75</v>
      </c>
      <c r="E262" s="84">
        <v>209.09</v>
      </c>
      <c r="F262" s="77">
        <v>13.6</v>
      </c>
      <c r="G262" s="77">
        <v>72.5</v>
      </c>
      <c r="H262" s="77">
        <v>42</v>
      </c>
      <c r="I262" s="77" t="s">
        <v>53</v>
      </c>
      <c r="J262" s="77" t="s">
        <v>72</v>
      </c>
      <c r="K262" s="77" t="s">
        <v>72</v>
      </c>
      <c r="L262" s="77" t="s">
        <v>52</v>
      </c>
      <c r="M262" s="77">
        <v>0</v>
      </c>
      <c r="N262" s="77" t="s">
        <v>52</v>
      </c>
      <c r="O262" s="77" t="s">
        <v>52</v>
      </c>
      <c r="P262" s="77" t="s">
        <v>52</v>
      </c>
      <c r="Q262" s="77" t="s">
        <v>72</v>
      </c>
    </row>
    <row r="263" spans="1:17" s="36" customFormat="1" ht="12.75">
      <c r="A263" s="77" t="s">
        <v>78</v>
      </c>
      <c r="B263" s="78">
        <v>38902</v>
      </c>
      <c r="C263" s="147" t="s">
        <v>59</v>
      </c>
      <c r="D263" s="77" t="s">
        <v>75</v>
      </c>
      <c r="E263" s="84">
        <v>209.1</v>
      </c>
      <c r="F263" s="77">
        <v>15.6</v>
      </c>
      <c r="G263" s="77">
        <v>78.5</v>
      </c>
      <c r="H263" s="77">
        <v>41.5</v>
      </c>
      <c r="I263" s="77" t="s">
        <v>53</v>
      </c>
      <c r="J263" s="77" t="s">
        <v>72</v>
      </c>
      <c r="K263" s="77" t="s">
        <v>72</v>
      </c>
      <c r="L263" s="77" t="s">
        <v>52</v>
      </c>
      <c r="M263" s="77">
        <v>0</v>
      </c>
      <c r="N263" s="77" t="s">
        <v>52</v>
      </c>
      <c r="O263" s="77" t="s">
        <v>52</v>
      </c>
      <c r="P263" s="77" t="s">
        <v>52</v>
      </c>
      <c r="Q263" s="77" t="s">
        <v>72</v>
      </c>
    </row>
    <row r="264" spans="1:17" s="36" customFormat="1" ht="12.75">
      <c r="A264" s="77" t="s">
        <v>78</v>
      </c>
      <c r="B264" s="78">
        <v>38902</v>
      </c>
      <c r="C264" s="147" t="s">
        <v>59</v>
      </c>
      <c r="D264" s="77" t="s">
        <v>75</v>
      </c>
      <c r="E264" s="84">
        <v>209.11</v>
      </c>
      <c r="F264" s="77">
        <v>11.6</v>
      </c>
      <c r="G264" s="77">
        <v>74.5</v>
      </c>
      <c r="H264" s="77">
        <v>38.5</v>
      </c>
      <c r="I264" s="77" t="s">
        <v>53</v>
      </c>
      <c r="J264" s="77" t="s">
        <v>72</v>
      </c>
      <c r="K264" s="77" t="s">
        <v>72</v>
      </c>
      <c r="L264" s="77" t="s">
        <v>52</v>
      </c>
      <c r="M264" s="77">
        <v>0</v>
      </c>
      <c r="N264" s="77" t="s">
        <v>52</v>
      </c>
      <c r="O264" s="77" t="s">
        <v>52</v>
      </c>
      <c r="P264" s="77" t="s">
        <v>52</v>
      </c>
      <c r="Q264" s="77" t="s">
        <v>72</v>
      </c>
    </row>
    <row r="265" spans="1:17" s="36" customFormat="1" ht="12.75">
      <c r="A265" s="77" t="s">
        <v>78</v>
      </c>
      <c r="B265" s="78">
        <v>38902</v>
      </c>
      <c r="C265" s="147" t="s">
        <v>59</v>
      </c>
      <c r="D265" s="77" t="s">
        <v>75</v>
      </c>
      <c r="E265" s="84">
        <v>209.12</v>
      </c>
      <c r="F265" s="77">
        <v>14.1</v>
      </c>
      <c r="G265" s="77">
        <v>78</v>
      </c>
      <c r="H265" s="77">
        <v>43</v>
      </c>
      <c r="I265" s="77" t="s">
        <v>53</v>
      </c>
      <c r="J265" s="77" t="s">
        <v>72</v>
      </c>
      <c r="K265" s="77" t="s">
        <v>72</v>
      </c>
      <c r="L265" s="77" t="s">
        <v>52</v>
      </c>
      <c r="M265" s="77">
        <v>0</v>
      </c>
      <c r="N265" s="77" t="s">
        <v>52</v>
      </c>
      <c r="O265" s="77" t="s">
        <v>52</v>
      </c>
      <c r="P265" s="77" t="s">
        <v>52</v>
      </c>
      <c r="Q265" s="77" t="s">
        <v>72</v>
      </c>
    </row>
    <row r="266" spans="1:17" s="36" customFormat="1" ht="12.75">
      <c r="A266" s="77" t="s">
        <v>78</v>
      </c>
      <c r="B266" s="78">
        <v>38902</v>
      </c>
      <c r="C266" s="147" t="s">
        <v>59</v>
      </c>
      <c r="D266" s="77" t="s">
        <v>75</v>
      </c>
      <c r="E266" s="84">
        <v>209.13</v>
      </c>
      <c r="F266" s="77">
        <v>13.4</v>
      </c>
      <c r="G266" s="77">
        <v>73</v>
      </c>
      <c r="H266" s="77">
        <v>43</v>
      </c>
      <c r="I266" s="77" t="s">
        <v>53</v>
      </c>
      <c r="J266" s="77" t="s">
        <v>72</v>
      </c>
      <c r="K266" s="77" t="s">
        <v>72</v>
      </c>
      <c r="L266" s="77" t="s">
        <v>74</v>
      </c>
      <c r="M266" s="77">
        <v>10</v>
      </c>
      <c r="N266" s="77" t="s">
        <v>52</v>
      </c>
      <c r="O266" s="77" t="s">
        <v>52</v>
      </c>
      <c r="P266" s="77" t="s">
        <v>52</v>
      </c>
      <c r="Q266" s="77" t="s">
        <v>72</v>
      </c>
    </row>
    <row r="267" spans="1:17" s="36" customFormat="1" ht="12.75">
      <c r="A267" s="77" t="s">
        <v>78</v>
      </c>
      <c r="B267" s="78">
        <v>38902</v>
      </c>
      <c r="C267" s="147" t="s">
        <v>59</v>
      </c>
      <c r="D267" s="77" t="s">
        <v>75</v>
      </c>
      <c r="E267" s="84">
        <v>209.14</v>
      </c>
      <c r="F267" s="77">
        <v>10</v>
      </c>
      <c r="G267" s="77">
        <v>72.5</v>
      </c>
      <c r="H267" s="77">
        <v>37</v>
      </c>
      <c r="I267" s="77" t="s">
        <v>53</v>
      </c>
      <c r="J267" s="77" t="s">
        <v>72</v>
      </c>
      <c r="K267" s="77" t="s">
        <v>72</v>
      </c>
      <c r="L267" s="77" t="s">
        <v>52</v>
      </c>
      <c r="M267" s="77">
        <v>0</v>
      </c>
      <c r="N267" s="77" t="s">
        <v>52</v>
      </c>
      <c r="O267" s="77" t="s">
        <v>52</v>
      </c>
      <c r="P267" s="77" t="s">
        <v>52</v>
      </c>
      <c r="Q267" s="77" t="s">
        <v>72</v>
      </c>
    </row>
    <row r="268" spans="1:17" s="36" customFormat="1" ht="12.75">
      <c r="A268" s="77" t="s">
        <v>78</v>
      </c>
      <c r="B268" s="78">
        <v>38902</v>
      </c>
      <c r="C268" s="147" t="s">
        <v>59</v>
      </c>
      <c r="D268" s="77" t="s">
        <v>75</v>
      </c>
      <c r="E268" s="84">
        <v>209.15</v>
      </c>
      <c r="F268" s="77">
        <v>11.2</v>
      </c>
      <c r="G268" s="77">
        <v>73.5</v>
      </c>
      <c r="H268" s="77">
        <v>38.5</v>
      </c>
      <c r="I268" s="77" t="s">
        <v>53</v>
      </c>
      <c r="J268" s="77" t="s">
        <v>72</v>
      </c>
      <c r="K268" s="77" t="s">
        <v>72</v>
      </c>
      <c r="L268" s="77" t="s">
        <v>52</v>
      </c>
      <c r="M268" s="77">
        <v>0</v>
      </c>
      <c r="N268" s="77" t="s">
        <v>52</v>
      </c>
      <c r="O268" s="77" t="s">
        <v>52</v>
      </c>
      <c r="P268" s="77" t="s">
        <v>52</v>
      </c>
      <c r="Q268" s="77" t="s">
        <v>72</v>
      </c>
    </row>
    <row r="269" spans="1:17" s="36" customFormat="1" ht="12.75">
      <c r="A269" s="77" t="s">
        <v>78</v>
      </c>
      <c r="B269" s="78">
        <v>38902</v>
      </c>
      <c r="C269" s="147" t="s">
        <v>59</v>
      </c>
      <c r="D269" s="77" t="s">
        <v>75</v>
      </c>
      <c r="E269" s="84">
        <v>209.16</v>
      </c>
      <c r="F269" s="77">
        <v>16.8</v>
      </c>
      <c r="G269" s="77">
        <v>80.5</v>
      </c>
      <c r="H269" s="77">
        <v>44.5</v>
      </c>
      <c r="I269" s="77" t="s">
        <v>51</v>
      </c>
      <c r="J269" s="77" t="s">
        <v>72</v>
      </c>
      <c r="K269" s="77" t="s">
        <v>72</v>
      </c>
      <c r="L269" s="77" t="s">
        <v>52</v>
      </c>
      <c r="M269" s="77">
        <v>0</v>
      </c>
      <c r="N269" s="77" t="s">
        <v>52</v>
      </c>
      <c r="O269" s="77" t="s">
        <v>52</v>
      </c>
      <c r="P269" s="77" t="s">
        <v>52</v>
      </c>
      <c r="Q269" s="77" t="s">
        <v>72</v>
      </c>
    </row>
    <row r="270" spans="1:17" s="36" customFormat="1" ht="12.75">
      <c r="A270" s="77" t="s">
        <v>78</v>
      </c>
      <c r="B270" s="78">
        <v>38902</v>
      </c>
      <c r="C270" s="147" t="s">
        <v>59</v>
      </c>
      <c r="D270" s="77" t="s">
        <v>75</v>
      </c>
      <c r="E270" s="84">
        <v>209.17</v>
      </c>
      <c r="F270" s="77">
        <v>13.6</v>
      </c>
      <c r="G270" s="77">
        <v>74</v>
      </c>
      <c r="H270" s="77">
        <v>42.5</v>
      </c>
      <c r="I270" s="77" t="s">
        <v>53</v>
      </c>
      <c r="J270" s="77" t="s">
        <v>72</v>
      </c>
      <c r="K270" s="77" t="s">
        <v>72</v>
      </c>
      <c r="L270" s="77" t="s">
        <v>52</v>
      </c>
      <c r="M270" s="77">
        <v>0</v>
      </c>
      <c r="N270" s="77" t="s">
        <v>52</v>
      </c>
      <c r="O270" s="77" t="s">
        <v>52</v>
      </c>
      <c r="P270" s="77" t="s">
        <v>52</v>
      </c>
      <c r="Q270" s="77" t="s">
        <v>72</v>
      </c>
    </row>
    <row r="271" spans="1:17" s="36" customFormat="1" ht="12.75">
      <c r="A271" s="77" t="s">
        <v>78</v>
      </c>
      <c r="B271" s="78">
        <v>38902</v>
      </c>
      <c r="C271" s="147" t="s">
        <v>59</v>
      </c>
      <c r="D271" s="77" t="s">
        <v>75</v>
      </c>
      <c r="E271" s="84">
        <v>209.18</v>
      </c>
      <c r="F271" s="77">
        <v>13.9</v>
      </c>
      <c r="G271" s="77">
        <v>74.5</v>
      </c>
      <c r="H271" s="77">
        <v>40.5</v>
      </c>
      <c r="I271" s="77" t="s">
        <v>53</v>
      </c>
      <c r="J271" s="77" t="s">
        <v>72</v>
      </c>
      <c r="K271" s="77" t="s">
        <v>72</v>
      </c>
      <c r="L271" s="77" t="s">
        <v>52</v>
      </c>
      <c r="M271" s="77">
        <v>0</v>
      </c>
      <c r="N271" s="77" t="s">
        <v>52</v>
      </c>
      <c r="O271" s="77" t="s">
        <v>52</v>
      </c>
      <c r="P271" s="77" t="s">
        <v>52</v>
      </c>
      <c r="Q271" s="77" t="s">
        <v>72</v>
      </c>
    </row>
    <row r="272" spans="1:17" s="36" customFormat="1" ht="12.75">
      <c r="A272" s="77" t="s">
        <v>78</v>
      </c>
      <c r="B272" s="78">
        <v>38902</v>
      </c>
      <c r="C272" s="147" t="s">
        <v>59</v>
      </c>
      <c r="D272" s="77" t="s">
        <v>75</v>
      </c>
      <c r="E272" s="84">
        <v>209.19</v>
      </c>
      <c r="F272" s="77">
        <v>11.1</v>
      </c>
      <c r="G272" s="77">
        <v>70</v>
      </c>
      <c r="H272" s="77">
        <v>39.5</v>
      </c>
      <c r="I272" s="77" t="s">
        <v>53</v>
      </c>
      <c r="J272" s="77" t="s">
        <v>72</v>
      </c>
      <c r="K272" s="77" t="s">
        <v>72</v>
      </c>
      <c r="L272" s="77" t="s">
        <v>52</v>
      </c>
      <c r="M272" s="77">
        <v>0</v>
      </c>
      <c r="N272" s="77" t="s">
        <v>52</v>
      </c>
      <c r="O272" s="77" t="s">
        <v>52</v>
      </c>
      <c r="P272" s="77" t="s">
        <v>52</v>
      </c>
      <c r="Q272" s="77" t="s">
        <v>72</v>
      </c>
    </row>
    <row r="273" spans="1:17" s="36" customFormat="1" ht="12.75">
      <c r="A273" s="77" t="s">
        <v>78</v>
      </c>
      <c r="B273" s="78">
        <v>38902</v>
      </c>
      <c r="C273" s="147" t="s">
        <v>59</v>
      </c>
      <c r="D273" s="77" t="s">
        <v>75</v>
      </c>
      <c r="E273" s="84">
        <v>209.2</v>
      </c>
      <c r="F273" s="77">
        <v>12.2</v>
      </c>
      <c r="G273" s="77">
        <v>74</v>
      </c>
      <c r="H273" s="77">
        <v>41.5</v>
      </c>
      <c r="I273" s="77" t="s">
        <v>53</v>
      </c>
      <c r="J273" s="77" t="s">
        <v>72</v>
      </c>
      <c r="K273" s="77" t="s">
        <v>72</v>
      </c>
      <c r="L273" s="77" t="s">
        <v>52</v>
      </c>
      <c r="M273" s="77">
        <v>0</v>
      </c>
      <c r="N273" s="77" t="s">
        <v>52</v>
      </c>
      <c r="O273" s="77" t="s">
        <v>52</v>
      </c>
      <c r="P273" s="77" t="s">
        <v>52</v>
      </c>
      <c r="Q273" s="77" t="s">
        <v>72</v>
      </c>
    </row>
    <row r="274" spans="1:17" s="36" customFormat="1" ht="12.75">
      <c r="A274" s="77" t="s">
        <v>78</v>
      </c>
      <c r="B274" s="78">
        <v>38902</v>
      </c>
      <c r="C274" s="147" t="s">
        <v>59</v>
      </c>
      <c r="D274" s="77" t="s">
        <v>75</v>
      </c>
      <c r="E274" s="84">
        <v>209.21</v>
      </c>
      <c r="F274" s="77">
        <v>9.4</v>
      </c>
      <c r="G274" s="77">
        <v>66.5</v>
      </c>
      <c r="H274" s="77">
        <v>35.5</v>
      </c>
      <c r="I274" s="77" t="s">
        <v>53</v>
      </c>
      <c r="J274" s="77" t="s">
        <v>72</v>
      </c>
      <c r="K274" s="77" t="s">
        <v>72</v>
      </c>
      <c r="L274" s="77" t="s">
        <v>52</v>
      </c>
      <c r="M274" s="77">
        <v>0</v>
      </c>
      <c r="N274" s="77" t="s">
        <v>52</v>
      </c>
      <c r="O274" s="77" t="s">
        <v>52</v>
      </c>
      <c r="P274" s="77" t="s">
        <v>52</v>
      </c>
      <c r="Q274" s="77" t="s">
        <v>72</v>
      </c>
    </row>
    <row r="275" spans="1:17" s="36" customFormat="1" ht="12.75">
      <c r="A275" s="77" t="s">
        <v>78</v>
      </c>
      <c r="B275" s="78">
        <v>38902</v>
      </c>
      <c r="C275" s="147" t="s">
        <v>59</v>
      </c>
      <c r="D275" s="77" t="s">
        <v>75</v>
      </c>
      <c r="E275" s="84">
        <v>209.22</v>
      </c>
      <c r="F275" s="77">
        <v>6.9</v>
      </c>
      <c r="G275" s="77">
        <v>62</v>
      </c>
      <c r="H275" s="77">
        <v>37</v>
      </c>
      <c r="I275" s="77" t="s">
        <v>53</v>
      </c>
      <c r="J275" s="77" t="s">
        <v>72</v>
      </c>
      <c r="K275" s="77" t="s">
        <v>72</v>
      </c>
      <c r="L275" s="77" t="s">
        <v>74</v>
      </c>
      <c r="M275" s="77">
        <v>20</v>
      </c>
      <c r="N275" s="77" t="s">
        <v>52</v>
      </c>
      <c r="O275" s="77" t="s">
        <v>52</v>
      </c>
      <c r="P275" s="77" t="s">
        <v>52</v>
      </c>
      <c r="Q275" s="77" t="s">
        <v>72</v>
      </c>
    </row>
    <row r="276" spans="1:17" s="36" customFormat="1" ht="12.75">
      <c r="A276" s="77" t="s">
        <v>78</v>
      </c>
      <c r="B276" s="78">
        <v>38902</v>
      </c>
      <c r="C276" s="147" t="s">
        <v>59</v>
      </c>
      <c r="D276" s="77" t="s">
        <v>75</v>
      </c>
      <c r="E276" s="84">
        <v>209.23</v>
      </c>
      <c r="F276" s="77">
        <v>9.2</v>
      </c>
      <c r="G276" s="77">
        <v>66</v>
      </c>
      <c r="H276" s="77">
        <v>35.5</v>
      </c>
      <c r="I276" s="77" t="s">
        <v>53</v>
      </c>
      <c r="J276" s="77" t="s">
        <v>72</v>
      </c>
      <c r="K276" s="77" t="s">
        <v>72</v>
      </c>
      <c r="L276" s="77" t="s">
        <v>52</v>
      </c>
      <c r="M276" s="77">
        <v>0</v>
      </c>
      <c r="N276" s="77" t="s">
        <v>52</v>
      </c>
      <c r="O276" s="77" t="s">
        <v>52</v>
      </c>
      <c r="P276" s="77" t="s">
        <v>52</v>
      </c>
      <c r="Q276" s="77" t="s">
        <v>72</v>
      </c>
    </row>
    <row r="277" spans="1:17" s="36" customFormat="1" ht="12.75">
      <c r="A277" s="77" t="s">
        <v>78</v>
      </c>
      <c r="B277" s="78">
        <v>38902</v>
      </c>
      <c r="C277" s="147" t="s">
        <v>59</v>
      </c>
      <c r="D277" s="77" t="s">
        <v>75</v>
      </c>
      <c r="E277" s="84">
        <v>209.24</v>
      </c>
      <c r="F277" s="77">
        <v>13</v>
      </c>
      <c r="G277" s="77">
        <v>71.5</v>
      </c>
      <c r="H277" s="77">
        <v>41.5</v>
      </c>
      <c r="I277" s="77" t="s">
        <v>53</v>
      </c>
      <c r="J277" s="77" t="s">
        <v>72</v>
      </c>
      <c r="K277" s="77" t="s">
        <v>72</v>
      </c>
      <c r="L277" s="77" t="s">
        <v>52</v>
      </c>
      <c r="M277" s="77">
        <v>0</v>
      </c>
      <c r="N277" s="77" t="s">
        <v>52</v>
      </c>
      <c r="O277" s="77" t="s">
        <v>52</v>
      </c>
      <c r="P277" s="77" t="s">
        <v>52</v>
      </c>
      <c r="Q277" s="77" t="s">
        <v>72</v>
      </c>
    </row>
    <row r="278" spans="1:17" s="36" customFormat="1" ht="12.75">
      <c r="A278" s="77" t="s">
        <v>78</v>
      </c>
      <c r="B278" s="78">
        <v>38902</v>
      </c>
      <c r="C278" s="147" t="s">
        <v>59</v>
      </c>
      <c r="D278" s="77" t="s">
        <v>75</v>
      </c>
      <c r="E278" s="84">
        <v>209.25</v>
      </c>
      <c r="F278" s="77">
        <v>5.6</v>
      </c>
      <c r="G278" s="77">
        <v>57</v>
      </c>
      <c r="H278" s="77">
        <v>31</v>
      </c>
      <c r="I278" s="77" t="s">
        <v>53</v>
      </c>
      <c r="J278" s="77" t="s">
        <v>72</v>
      </c>
      <c r="K278" s="77" t="s">
        <v>72</v>
      </c>
      <c r="L278" s="77" t="s">
        <v>52</v>
      </c>
      <c r="M278" s="77">
        <v>0</v>
      </c>
      <c r="N278" s="77" t="s">
        <v>52</v>
      </c>
      <c r="O278" s="77" t="s">
        <v>52</v>
      </c>
      <c r="P278" s="77" t="s">
        <v>52</v>
      </c>
      <c r="Q278" s="77" t="s">
        <v>72</v>
      </c>
    </row>
    <row r="279" spans="1:17" s="36" customFormat="1" ht="12.75">
      <c r="A279" s="77" t="s">
        <v>78</v>
      </c>
      <c r="B279" s="78">
        <v>38902</v>
      </c>
      <c r="C279" s="147" t="s">
        <v>59</v>
      </c>
      <c r="D279" s="77" t="s">
        <v>75</v>
      </c>
      <c r="E279" s="84">
        <v>209.26</v>
      </c>
      <c r="F279" s="77">
        <v>9.7</v>
      </c>
      <c r="G279" s="77">
        <v>68.5</v>
      </c>
      <c r="H279" s="77">
        <v>37</v>
      </c>
      <c r="I279" s="77" t="s">
        <v>53</v>
      </c>
      <c r="J279" s="77" t="s">
        <v>72</v>
      </c>
      <c r="K279" s="77" t="s">
        <v>72</v>
      </c>
      <c r="L279" s="77" t="s">
        <v>52</v>
      </c>
      <c r="M279" s="77">
        <v>0</v>
      </c>
      <c r="N279" s="77" t="s">
        <v>52</v>
      </c>
      <c r="O279" s="77" t="s">
        <v>52</v>
      </c>
      <c r="P279" s="77" t="s">
        <v>52</v>
      </c>
      <c r="Q279" s="77" t="s">
        <v>72</v>
      </c>
    </row>
    <row r="280" spans="1:17" s="36" customFormat="1" ht="12.75">
      <c r="A280" s="77" t="s">
        <v>78</v>
      </c>
      <c r="B280" s="78">
        <v>38902</v>
      </c>
      <c r="C280" s="147" t="s">
        <v>59</v>
      </c>
      <c r="D280" s="77" t="s">
        <v>75</v>
      </c>
      <c r="E280" s="84">
        <v>209.27</v>
      </c>
      <c r="F280" s="77">
        <v>6</v>
      </c>
      <c r="G280" s="77">
        <v>58</v>
      </c>
      <c r="H280" s="77">
        <v>33.5</v>
      </c>
      <c r="I280" s="77" t="s">
        <v>53</v>
      </c>
      <c r="J280" s="77" t="s">
        <v>72</v>
      </c>
      <c r="K280" s="77" t="s">
        <v>72</v>
      </c>
      <c r="L280" s="77" t="s">
        <v>52</v>
      </c>
      <c r="M280" s="77">
        <v>0</v>
      </c>
      <c r="N280" s="77" t="s">
        <v>52</v>
      </c>
      <c r="O280" s="77" t="s">
        <v>52</v>
      </c>
      <c r="P280" s="77" t="s">
        <v>52</v>
      </c>
      <c r="Q280" s="77" t="s">
        <v>72</v>
      </c>
    </row>
    <row r="281" spans="1:17" s="36" customFormat="1" ht="12.75">
      <c r="A281" s="79" t="s">
        <v>78</v>
      </c>
      <c r="B281" s="80">
        <v>38902</v>
      </c>
      <c r="C281" s="148" t="s">
        <v>59</v>
      </c>
      <c r="D281" s="79" t="s">
        <v>75</v>
      </c>
      <c r="E281" s="81">
        <v>210</v>
      </c>
      <c r="F281" s="79">
        <v>7.2</v>
      </c>
      <c r="G281" s="79">
        <v>58.5</v>
      </c>
      <c r="H281" s="79">
        <v>35</v>
      </c>
      <c r="I281" s="79" t="s">
        <v>53</v>
      </c>
      <c r="J281" s="79" t="s">
        <v>71</v>
      </c>
      <c r="K281" s="79" t="s">
        <v>71</v>
      </c>
      <c r="L281" s="79" t="s">
        <v>54</v>
      </c>
      <c r="M281" s="79" t="s">
        <v>54</v>
      </c>
      <c r="N281" s="79" t="s">
        <v>54</v>
      </c>
      <c r="O281" s="79" t="s">
        <v>54</v>
      </c>
      <c r="P281" s="79" t="s">
        <v>54</v>
      </c>
      <c r="Q281" s="79" t="s">
        <v>72</v>
      </c>
    </row>
    <row r="282" spans="1:17" s="36" customFormat="1" ht="12.75">
      <c r="A282" s="79" t="s">
        <v>78</v>
      </c>
      <c r="B282" s="80">
        <v>38902</v>
      </c>
      <c r="C282" s="148" t="s">
        <v>59</v>
      </c>
      <c r="D282" s="79" t="s">
        <v>75</v>
      </c>
      <c r="E282" s="81">
        <v>211</v>
      </c>
      <c r="F282" s="79">
        <v>7.2</v>
      </c>
      <c r="G282" s="79">
        <v>62</v>
      </c>
      <c r="H282" s="79">
        <v>33.5</v>
      </c>
      <c r="I282" s="79" t="s">
        <v>53</v>
      </c>
      <c r="J282" s="79" t="s">
        <v>71</v>
      </c>
      <c r="K282" s="79" t="s">
        <v>71</v>
      </c>
      <c r="L282" s="79" t="s">
        <v>54</v>
      </c>
      <c r="M282" s="79" t="s">
        <v>54</v>
      </c>
      <c r="N282" s="79" t="s">
        <v>54</v>
      </c>
      <c r="O282" s="79" t="s">
        <v>54</v>
      </c>
      <c r="P282" s="79" t="s">
        <v>54</v>
      </c>
      <c r="Q282" s="79" t="s">
        <v>72</v>
      </c>
    </row>
    <row r="283" spans="1:17" s="36" customFormat="1" ht="12.75">
      <c r="A283" s="79" t="s">
        <v>78</v>
      </c>
      <c r="B283" s="80">
        <v>38902</v>
      </c>
      <c r="C283" s="148" t="s">
        <v>59</v>
      </c>
      <c r="D283" s="79" t="s">
        <v>75</v>
      </c>
      <c r="E283" s="81">
        <v>212</v>
      </c>
      <c r="F283" s="79">
        <v>15</v>
      </c>
      <c r="G283" s="79">
        <v>75</v>
      </c>
      <c r="H283" s="79">
        <v>46</v>
      </c>
      <c r="I283" s="79" t="s">
        <v>53</v>
      </c>
      <c r="J283" s="79" t="s">
        <v>71</v>
      </c>
      <c r="K283" s="79" t="s">
        <v>71</v>
      </c>
      <c r="L283" s="79" t="s">
        <v>54</v>
      </c>
      <c r="M283" s="79" t="s">
        <v>54</v>
      </c>
      <c r="N283" s="79" t="s">
        <v>54</v>
      </c>
      <c r="O283" s="79" t="s">
        <v>54</v>
      </c>
      <c r="P283" s="79" t="s">
        <v>54</v>
      </c>
      <c r="Q283" s="79" t="s">
        <v>72</v>
      </c>
    </row>
    <row r="284" spans="1:17" s="36" customFormat="1" ht="12.75">
      <c r="A284" s="79" t="s">
        <v>78</v>
      </c>
      <c r="B284" s="80">
        <v>38902</v>
      </c>
      <c r="C284" s="148" t="s">
        <v>59</v>
      </c>
      <c r="D284" s="79" t="s">
        <v>75</v>
      </c>
      <c r="E284" s="81">
        <v>213</v>
      </c>
      <c r="F284" s="79">
        <v>8.6</v>
      </c>
      <c r="G284" s="79">
        <v>53</v>
      </c>
      <c r="H284" s="79">
        <v>38</v>
      </c>
      <c r="I284" s="79" t="s">
        <v>53</v>
      </c>
      <c r="J284" s="79" t="s">
        <v>71</v>
      </c>
      <c r="K284" s="79" t="s">
        <v>71</v>
      </c>
      <c r="L284" s="79" t="s">
        <v>54</v>
      </c>
      <c r="M284" s="79" t="s">
        <v>54</v>
      </c>
      <c r="N284" s="79" t="s">
        <v>54</v>
      </c>
      <c r="O284" s="79" t="s">
        <v>54</v>
      </c>
      <c r="P284" s="79" t="s">
        <v>54</v>
      </c>
      <c r="Q284" s="79" t="s">
        <v>72</v>
      </c>
    </row>
    <row r="285" spans="1:17" s="36" customFormat="1" ht="12.75">
      <c r="A285" s="79" t="s">
        <v>78</v>
      </c>
      <c r="B285" s="80">
        <v>38902</v>
      </c>
      <c r="C285" s="148" t="s">
        <v>59</v>
      </c>
      <c r="D285" s="79" t="s">
        <v>75</v>
      </c>
      <c r="E285" s="81">
        <v>214</v>
      </c>
      <c r="F285" s="79">
        <v>7.5</v>
      </c>
      <c r="G285" s="79">
        <v>61.5</v>
      </c>
      <c r="H285" s="79">
        <v>34</v>
      </c>
      <c r="I285" s="79" t="s">
        <v>53</v>
      </c>
      <c r="J285" s="79" t="s">
        <v>71</v>
      </c>
      <c r="K285" s="79" t="s">
        <v>71</v>
      </c>
      <c r="L285" s="79" t="s">
        <v>54</v>
      </c>
      <c r="M285" s="79" t="s">
        <v>54</v>
      </c>
      <c r="N285" s="79" t="s">
        <v>54</v>
      </c>
      <c r="O285" s="79" t="s">
        <v>54</v>
      </c>
      <c r="P285" s="79" t="s">
        <v>54</v>
      </c>
      <c r="Q285" s="79" t="s">
        <v>72</v>
      </c>
    </row>
    <row r="286" spans="1:37" s="36" customFormat="1" ht="12.75">
      <c r="A286" s="79" t="s">
        <v>78</v>
      </c>
      <c r="B286" s="80">
        <v>38902</v>
      </c>
      <c r="C286" s="148" t="s">
        <v>59</v>
      </c>
      <c r="D286" s="79" t="s">
        <v>75</v>
      </c>
      <c r="E286" s="81">
        <v>215</v>
      </c>
      <c r="F286" s="79">
        <v>6.4</v>
      </c>
      <c r="G286" s="79">
        <v>58</v>
      </c>
      <c r="H286" s="79">
        <v>32</v>
      </c>
      <c r="I286" s="79" t="s">
        <v>53</v>
      </c>
      <c r="J286" s="79" t="s">
        <v>71</v>
      </c>
      <c r="K286" s="79" t="s">
        <v>71</v>
      </c>
      <c r="L286" s="79" t="s">
        <v>54</v>
      </c>
      <c r="M286" s="79" t="s">
        <v>54</v>
      </c>
      <c r="N286" s="79" t="s">
        <v>54</v>
      </c>
      <c r="O286" s="79" t="s">
        <v>54</v>
      </c>
      <c r="P286" s="79" t="s">
        <v>54</v>
      </c>
      <c r="Q286" s="79" t="s">
        <v>72</v>
      </c>
      <c r="AI286"/>
      <c r="AJ286"/>
      <c r="AK286"/>
    </row>
    <row r="287" spans="1:37" s="36" customFormat="1" ht="12.75">
      <c r="A287" s="79" t="s">
        <v>78</v>
      </c>
      <c r="B287" s="80">
        <v>38902</v>
      </c>
      <c r="C287" s="148" t="s">
        <v>59</v>
      </c>
      <c r="D287" s="79" t="s">
        <v>75</v>
      </c>
      <c r="E287" s="81">
        <v>216</v>
      </c>
      <c r="F287" s="79">
        <v>4.5</v>
      </c>
      <c r="G287" s="79">
        <v>52.5</v>
      </c>
      <c r="H287" s="79">
        <v>28</v>
      </c>
      <c r="I287" s="79" t="s">
        <v>53</v>
      </c>
      <c r="J287" s="79" t="s">
        <v>71</v>
      </c>
      <c r="K287" s="79" t="s">
        <v>71</v>
      </c>
      <c r="L287" s="79" t="s">
        <v>54</v>
      </c>
      <c r="M287" s="79" t="s">
        <v>54</v>
      </c>
      <c r="N287" s="79" t="s">
        <v>54</v>
      </c>
      <c r="O287" s="79" t="s">
        <v>54</v>
      </c>
      <c r="P287" s="79" t="s">
        <v>54</v>
      </c>
      <c r="Q287" s="79" t="s">
        <v>72</v>
      </c>
      <c r="AI287"/>
      <c r="AJ287"/>
      <c r="AK287"/>
    </row>
    <row r="288" spans="1:37" s="36" customFormat="1" ht="12.75">
      <c r="A288" s="79" t="s">
        <v>78</v>
      </c>
      <c r="B288" s="80">
        <v>38902</v>
      </c>
      <c r="C288" s="148" t="s">
        <v>59</v>
      </c>
      <c r="D288" s="79" t="s">
        <v>75</v>
      </c>
      <c r="E288" s="81">
        <v>217</v>
      </c>
      <c r="F288" s="79">
        <v>6.4</v>
      </c>
      <c r="G288" s="79">
        <v>57.5</v>
      </c>
      <c r="H288" s="79">
        <v>32</v>
      </c>
      <c r="I288" s="79" t="s">
        <v>53</v>
      </c>
      <c r="J288" s="79" t="s">
        <v>71</v>
      </c>
      <c r="K288" s="79" t="s">
        <v>71</v>
      </c>
      <c r="L288" s="79" t="s">
        <v>54</v>
      </c>
      <c r="M288" s="79" t="s">
        <v>54</v>
      </c>
      <c r="N288" s="79" t="s">
        <v>54</v>
      </c>
      <c r="O288" s="79" t="s">
        <v>54</v>
      </c>
      <c r="P288" s="79" t="s">
        <v>54</v>
      </c>
      <c r="Q288" s="79" t="s">
        <v>72</v>
      </c>
      <c r="AI288"/>
      <c r="AJ288"/>
      <c r="AK288"/>
    </row>
    <row r="289" spans="1:37" s="36" customFormat="1" ht="12.75">
      <c r="A289" s="79" t="s">
        <v>78</v>
      </c>
      <c r="B289" s="80">
        <v>38902</v>
      </c>
      <c r="C289" s="148" t="s">
        <v>59</v>
      </c>
      <c r="D289" s="79" t="s">
        <v>75</v>
      </c>
      <c r="E289" s="81">
        <v>218</v>
      </c>
      <c r="F289" s="79">
        <v>9.8</v>
      </c>
      <c r="G289" s="79">
        <v>69</v>
      </c>
      <c r="H289" s="79">
        <v>39</v>
      </c>
      <c r="I289" s="79" t="s">
        <v>53</v>
      </c>
      <c r="J289" s="79" t="s">
        <v>71</v>
      </c>
      <c r="K289" s="79" t="s">
        <v>71</v>
      </c>
      <c r="L289" s="79" t="s">
        <v>54</v>
      </c>
      <c r="M289" s="79" t="s">
        <v>54</v>
      </c>
      <c r="N289" s="79" t="s">
        <v>54</v>
      </c>
      <c r="O289" s="79" t="s">
        <v>54</v>
      </c>
      <c r="P289" s="79" t="s">
        <v>54</v>
      </c>
      <c r="Q289" s="79" t="s">
        <v>72</v>
      </c>
      <c r="AI289"/>
      <c r="AJ289"/>
      <c r="AK289"/>
    </row>
    <row r="290" spans="1:37" s="36" customFormat="1" ht="12.75">
      <c r="A290" s="79" t="s">
        <v>78</v>
      </c>
      <c r="B290" s="80">
        <v>38902</v>
      </c>
      <c r="C290" s="148" t="s">
        <v>59</v>
      </c>
      <c r="D290" s="79" t="s">
        <v>75</v>
      </c>
      <c r="E290" s="81">
        <v>219</v>
      </c>
      <c r="F290" s="79">
        <v>10.4</v>
      </c>
      <c r="G290" s="79">
        <v>68.5</v>
      </c>
      <c r="H290" s="79">
        <v>40</v>
      </c>
      <c r="I290" s="79" t="s">
        <v>53</v>
      </c>
      <c r="J290" s="79" t="s">
        <v>71</v>
      </c>
      <c r="K290" s="79" t="s">
        <v>71</v>
      </c>
      <c r="L290" s="79" t="s">
        <v>54</v>
      </c>
      <c r="M290" s="79" t="s">
        <v>54</v>
      </c>
      <c r="N290" s="79" t="s">
        <v>54</v>
      </c>
      <c r="O290" s="79" t="s">
        <v>54</v>
      </c>
      <c r="P290" s="79" t="s">
        <v>54</v>
      </c>
      <c r="Q290" s="79" t="s">
        <v>72</v>
      </c>
      <c r="AI290"/>
      <c r="AJ290"/>
      <c r="AK290"/>
    </row>
    <row r="291" spans="1:37" s="36" customFormat="1" ht="12.75">
      <c r="A291" s="79" t="s">
        <v>78</v>
      </c>
      <c r="B291" s="80">
        <v>38902</v>
      </c>
      <c r="C291" s="148" t="s">
        <v>59</v>
      </c>
      <c r="D291" s="79" t="s">
        <v>75</v>
      </c>
      <c r="E291" s="81">
        <v>220</v>
      </c>
      <c r="F291" s="79">
        <v>10.7</v>
      </c>
      <c r="G291" s="79">
        <v>69</v>
      </c>
      <c r="H291" s="79">
        <v>41.5</v>
      </c>
      <c r="I291" s="79" t="s">
        <v>53</v>
      </c>
      <c r="J291" s="79" t="s">
        <v>71</v>
      </c>
      <c r="K291" s="79" t="s">
        <v>71</v>
      </c>
      <c r="L291" s="79" t="s">
        <v>54</v>
      </c>
      <c r="M291" s="79" t="s">
        <v>54</v>
      </c>
      <c r="N291" s="79" t="s">
        <v>54</v>
      </c>
      <c r="O291" s="79" t="s">
        <v>54</v>
      </c>
      <c r="P291" s="79" t="s">
        <v>54</v>
      </c>
      <c r="Q291" s="79" t="s">
        <v>72</v>
      </c>
      <c r="AI291"/>
      <c r="AJ291"/>
      <c r="AK291"/>
    </row>
    <row r="292" spans="1:37" s="36" customFormat="1" ht="12.75">
      <c r="A292" s="79" t="s">
        <v>78</v>
      </c>
      <c r="B292" s="80">
        <v>38902</v>
      </c>
      <c r="C292" s="148" t="s">
        <v>59</v>
      </c>
      <c r="D292" s="79" t="s">
        <v>75</v>
      </c>
      <c r="E292" s="81">
        <v>221</v>
      </c>
      <c r="F292" s="79">
        <v>11.7</v>
      </c>
      <c r="G292" s="79">
        <v>68</v>
      </c>
      <c r="H292" s="79">
        <v>41</v>
      </c>
      <c r="I292" s="79" t="s">
        <v>53</v>
      </c>
      <c r="J292" s="79" t="s">
        <v>71</v>
      </c>
      <c r="K292" s="79" t="s">
        <v>71</v>
      </c>
      <c r="L292" s="79" t="s">
        <v>54</v>
      </c>
      <c r="M292" s="79" t="s">
        <v>54</v>
      </c>
      <c r="N292" s="79" t="s">
        <v>54</v>
      </c>
      <c r="O292" s="79" t="s">
        <v>54</v>
      </c>
      <c r="P292" s="79" t="s">
        <v>54</v>
      </c>
      <c r="Q292" s="79" t="s">
        <v>72</v>
      </c>
      <c r="AI292"/>
      <c r="AJ292"/>
      <c r="AK292"/>
    </row>
    <row r="293" spans="1:37" s="36" customFormat="1" ht="12.75">
      <c r="A293" s="79" t="s">
        <v>78</v>
      </c>
      <c r="B293" s="80">
        <v>38902</v>
      </c>
      <c r="C293" s="148" t="s">
        <v>59</v>
      </c>
      <c r="D293" s="79" t="s">
        <v>75</v>
      </c>
      <c r="E293" s="81">
        <v>222</v>
      </c>
      <c r="F293" s="79">
        <v>7.5</v>
      </c>
      <c r="G293" s="79">
        <v>63.5</v>
      </c>
      <c r="H293" s="79">
        <v>34.5</v>
      </c>
      <c r="I293" s="79" t="s">
        <v>53</v>
      </c>
      <c r="J293" s="79" t="s">
        <v>71</v>
      </c>
      <c r="K293" s="79" t="s">
        <v>71</v>
      </c>
      <c r="L293" s="79" t="s">
        <v>54</v>
      </c>
      <c r="M293" s="79" t="s">
        <v>54</v>
      </c>
      <c r="N293" s="79" t="s">
        <v>54</v>
      </c>
      <c r="O293" s="79" t="s">
        <v>54</v>
      </c>
      <c r="P293" s="79" t="s">
        <v>54</v>
      </c>
      <c r="Q293" s="79" t="s">
        <v>72</v>
      </c>
      <c r="AI293"/>
      <c r="AJ293"/>
      <c r="AK293"/>
    </row>
    <row r="294" spans="1:37" s="36" customFormat="1" ht="12.75">
      <c r="A294" s="79" t="s">
        <v>78</v>
      </c>
      <c r="B294" s="80">
        <v>38902</v>
      </c>
      <c r="C294" s="148" t="s">
        <v>59</v>
      </c>
      <c r="D294" s="79" t="s">
        <v>75</v>
      </c>
      <c r="E294" s="81">
        <v>223</v>
      </c>
      <c r="F294" s="79">
        <v>11.7</v>
      </c>
      <c r="G294" s="79">
        <v>67.5</v>
      </c>
      <c r="H294" s="79">
        <v>42</v>
      </c>
      <c r="I294" s="79" t="s">
        <v>53</v>
      </c>
      <c r="J294" s="79" t="s">
        <v>71</v>
      </c>
      <c r="K294" s="79" t="s">
        <v>71</v>
      </c>
      <c r="L294" s="79" t="s">
        <v>52</v>
      </c>
      <c r="M294" s="79">
        <v>0</v>
      </c>
      <c r="N294" s="79" t="s">
        <v>52</v>
      </c>
      <c r="O294" s="79" t="s">
        <v>52</v>
      </c>
      <c r="P294" s="79" t="s">
        <v>54</v>
      </c>
      <c r="Q294" s="79" t="s">
        <v>72</v>
      </c>
      <c r="AI294"/>
      <c r="AJ294"/>
      <c r="AK294"/>
    </row>
    <row r="295" spans="1:37" s="36" customFormat="1" ht="12.75">
      <c r="A295" s="79" t="s">
        <v>78</v>
      </c>
      <c r="B295" s="80">
        <v>38902</v>
      </c>
      <c r="C295" s="148" t="s">
        <v>59</v>
      </c>
      <c r="D295" s="79" t="s">
        <v>75</v>
      </c>
      <c r="E295" s="81">
        <v>224</v>
      </c>
      <c r="F295" s="79">
        <v>18.2</v>
      </c>
      <c r="G295" s="79">
        <v>81</v>
      </c>
      <c r="H295" s="79">
        <v>49</v>
      </c>
      <c r="I295" s="79" t="s">
        <v>51</v>
      </c>
      <c r="J295" s="79" t="s">
        <v>71</v>
      </c>
      <c r="K295" s="79" t="s">
        <v>71</v>
      </c>
      <c r="L295" s="79" t="s">
        <v>52</v>
      </c>
      <c r="M295" s="79">
        <v>0</v>
      </c>
      <c r="N295" s="79" t="s">
        <v>52</v>
      </c>
      <c r="O295" s="79" t="s">
        <v>52</v>
      </c>
      <c r="P295" s="79" t="s">
        <v>54</v>
      </c>
      <c r="Q295" s="79" t="s">
        <v>72</v>
      </c>
      <c r="AI295"/>
      <c r="AJ295"/>
      <c r="AK295"/>
    </row>
    <row r="296" spans="1:37" s="36" customFormat="1" ht="12.75">
      <c r="A296" s="79" t="s">
        <v>78</v>
      </c>
      <c r="B296" s="80">
        <v>38902</v>
      </c>
      <c r="C296" s="148" t="s">
        <v>59</v>
      </c>
      <c r="D296" s="79" t="s">
        <v>75</v>
      </c>
      <c r="E296" s="81">
        <v>225</v>
      </c>
      <c r="F296" s="79">
        <v>14.4</v>
      </c>
      <c r="G296" s="79">
        <v>77.4</v>
      </c>
      <c r="H296" s="79">
        <v>43</v>
      </c>
      <c r="I296" s="79" t="s">
        <v>53</v>
      </c>
      <c r="J296" s="79" t="s">
        <v>71</v>
      </c>
      <c r="K296" s="79" t="s">
        <v>71</v>
      </c>
      <c r="L296" s="79" t="s">
        <v>52</v>
      </c>
      <c r="M296" s="79">
        <v>0</v>
      </c>
      <c r="N296" s="79" t="s">
        <v>52</v>
      </c>
      <c r="O296" s="79" t="s">
        <v>52</v>
      </c>
      <c r="P296" s="79" t="s">
        <v>54</v>
      </c>
      <c r="Q296" s="79" t="s">
        <v>72</v>
      </c>
      <c r="AI296"/>
      <c r="AJ296"/>
      <c r="AK296"/>
    </row>
    <row r="297" spans="1:37" s="36" customFormat="1" ht="12.75">
      <c r="A297" s="79" t="s">
        <v>78</v>
      </c>
      <c r="B297" s="80">
        <v>38902</v>
      </c>
      <c r="C297" s="148" t="s">
        <v>59</v>
      </c>
      <c r="D297" s="79" t="s">
        <v>75</v>
      </c>
      <c r="E297" s="81">
        <v>226</v>
      </c>
      <c r="F297" s="79">
        <v>15.5</v>
      </c>
      <c r="G297" s="79">
        <v>76.5</v>
      </c>
      <c r="H297" s="79">
        <v>46</v>
      </c>
      <c r="I297" s="79" t="s">
        <v>53</v>
      </c>
      <c r="J297" s="79" t="s">
        <v>71</v>
      </c>
      <c r="K297" s="79" t="s">
        <v>71</v>
      </c>
      <c r="L297" s="79" t="s">
        <v>52</v>
      </c>
      <c r="M297" s="79">
        <v>0</v>
      </c>
      <c r="N297" s="79" t="s">
        <v>52</v>
      </c>
      <c r="O297" s="79" t="s">
        <v>52</v>
      </c>
      <c r="P297" s="79" t="s">
        <v>54</v>
      </c>
      <c r="Q297" s="79" t="s">
        <v>72</v>
      </c>
      <c r="AI297"/>
      <c r="AJ297"/>
      <c r="AK297"/>
    </row>
    <row r="298" spans="1:37" s="36" customFormat="1" ht="12.75">
      <c r="A298" s="79" t="s">
        <v>78</v>
      </c>
      <c r="B298" s="80">
        <v>38902</v>
      </c>
      <c r="C298" s="148" t="s">
        <v>59</v>
      </c>
      <c r="D298" s="79" t="s">
        <v>75</v>
      </c>
      <c r="E298" s="81">
        <v>227</v>
      </c>
      <c r="F298" s="79">
        <v>16.1</v>
      </c>
      <c r="G298" s="79">
        <v>79</v>
      </c>
      <c r="H298" s="79">
        <v>47.5</v>
      </c>
      <c r="I298" s="79" t="s">
        <v>51</v>
      </c>
      <c r="J298" s="79" t="s">
        <v>71</v>
      </c>
      <c r="K298" s="79" t="s">
        <v>71</v>
      </c>
      <c r="L298" s="79" t="s">
        <v>52</v>
      </c>
      <c r="M298" s="79">
        <v>0</v>
      </c>
      <c r="N298" s="79" t="s">
        <v>52</v>
      </c>
      <c r="O298" s="79" t="s">
        <v>52</v>
      </c>
      <c r="P298" s="79" t="s">
        <v>54</v>
      </c>
      <c r="Q298" s="79" t="s">
        <v>72</v>
      </c>
      <c r="AI298"/>
      <c r="AJ298"/>
      <c r="AK298"/>
    </row>
    <row r="299" spans="1:37" s="36" customFormat="1" ht="12.75">
      <c r="A299" s="79" t="s">
        <v>78</v>
      </c>
      <c r="B299" s="80">
        <v>38902</v>
      </c>
      <c r="C299" s="148" t="s">
        <v>59</v>
      </c>
      <c r="D299" s="79" t="s">
        <v>75</v>
      </c>
      <c r="E299" s="85">
        <v>228</v>
      </c>
      <c r="F299" s="79">
        <v>11.2</v>
      </c>
      <c r="G299" s="79">
        <v>68</v>
      </c>
      <c r="H299" s="79">
        <v>41</v>
      </c>
      <c r="I299" s="79" t="s">
        <v>53</v>
      </c>
      <c r="J299" s="79" t="s">
        <v>71</v>
      </c>
      <c r="K299" s="79" t="s">
        <v>71</v>
      </c>
      <c r="L299" s="79" t="s">
        <v>52</v>
      </c>
      <c r="M299" s="79">
        <v>0</v>
      </c>
      <c r="N299" s="79" t="s">
        <v>52</v>
      </c>
      <c r="O299" s="79" t="s">
        <v>52</v>
      </c>
      <c r="P299" s="79" t="s">
        <v>54</v>
      </c>
      <c r="Q299" s="79" t="s">
        <v>72</v>
      </c>
      <c r="AI299"/>
      <c r="AJ299"/>
      <c r="AK299"/>
    </row>
    <row r="300" spans="1:37" s="36" customFormat="1" ht="12.75">
      <c r="A300" s="79" t="s">
        <v>78</v>
      </c>
      <c r="B300" s="80">
        <v>38902</v>
      </c>
      <c r="C300" s="148" t="s">
        <v>59</v>
      </c>
      <c r="D300" s="79" t="s">
        <v>75</v>
      </c>
      <c r="E300" s="85">
        <v>230</v>
      </c>
      <c r="F300" s="79">
        <v>11.4</v>
      </c>
      <c r="G300" s="79">
        <v>72</v>
      </c>
      <c r="H300" s="79">
        <v>41</v>
      </c>
      <c r="I300" s="79" t="s">
        <v>53</v>
      </c>
      <c r="J300" s="79" t="s">
        <v>71</v>
      </c>
      <c r="K300" s="79" t="s">
        <v>71</v>
      </c>
      <c r="L300" s="79" t="s">
        <v>52</v>
      </c>
      <c r="M300" s="79">
        <v>0</v>
      </c>
      <c r="N300" s="79" t="s">
        <v>52</v>
      </c>
      <c r="O300" s="79" t="s">
        <v>52</v>
      </c>
      <c r="P300" s="79" t="s">
        <v>54</v>
      </c>
      <c r="Q300" s="79" t="s">
        <v>72</v>
      </c>
      <c r="AI300"/>
      <c r="AJ300"/>
      <c r="AK300"/>
    </row>
    <row r="301" spans="1:17" ht="12.75">
      <c r="A301" s="79" t="s">
        <v>78</v>
      </c>
      <c r="B301" s="80">
        <v>38902</v>
      </c>
      <c r="C301" s="148" t="s">
        <v>59</v>
      </c>
      <c r="D301" s="79" t="s">
        <v>75</v>
      </c>
      <c r="E301" s="81">
        <v>231</v>
      </c>
      <c r="F301" s="79">
        <v>13</v>
      </c>
      <c r="G301" s="79">
        <v>74</v>
      </c>
      <c r="H301" s="79">
        <v>42</v>
      </c>
      <c r="I301" s="79" t="s">
        <v>53</v>
      </c>
      <c r="J301" s="79" t="s">
        <v>71</v>
      </c>
      <c r="K301" s="79" t="s">
        <v>71</v>
      </c>
      <c r="L301" s="79" t="s">
        <v>52</v>
      </c>
      <c r="M301" s="79">
        <v>0</v>
      </c>
      <c r="N301" s="79" t="s">
        <v>52</v>
      </c>
      <c r="O301" s="79" t="s">
        <v>52</v>
      </c>
      <c r="P301" s="79" t="s">
        <v>54</v>
      </c>
      <c r="Q301" s="79" t="s">
        <v>72</v>
      </c>
    </row>
    <row r="302" spans="1:17" ht="12.75">
      <c r="A302" s="79" t="s">
        <v>78</v>
      </c>
      <c r="B302" s="80">
        <v>38902</v>
      </c>
      <c r="C302" s="148" t="s">
        <v>59</v>
      </c>
      <c r="D302" s="79" t="s">
        <v>75</v>
      </c>
      <c r="E302" s="81">
        <v>232</v>
      </c>
      <c r="F302" s="79">
        <v>10.9</v>
      </c>
      <c r="G302" s="79">
        <v>71</v>
      </c>
      <c r="H302" s="79">
        <v>38</v>
      </c>
      <c r="I302" s="79" t="s">
        <v>53</v>
      </c>
      <c r="J302" s="79" t="s">
        <v>71</v>
      </c>
      <c r="K302" s="79" t="s">
        <v>71</v>
      </c>
      <c r="L302" s="79" t="s">
        <v>52</v>
      </c>
      <c r="M302" s="79">
        <v>0</v>
      </c>
      <c r="N302" s="79" t="s">
        <v>52</v>
      </c>
      <c r="O302" s="79" t="s">
        <v>52</v>
      </c>
      <c r="P302" s="79" t="s">
        <v>54</v>
      </c>
      <c r="Q302" s="79" t="s">
        <v>72</v>
      </c>
    </row>
    <row r="303" spans="1:17" ht="12.75">
      <c r="A303" s="79" t="s">
        <v>78</v>
      </c>
      <c r="B303" s="80">
        <v>38902</v>
      </c>
      <c r="C303" s="148" t="s">
        <v>59</v>
      </c>
      <c r="D303" s="79" t="s">
        <v>75</v>
      </c>
      <c r="E303" s="81">
        <v>233</v>
      </c>
      <c r="F303" s="79">
        <v>11</v>
      </c>
      <c r="G303" s="79">
        <v>70</v>
      </c>
      <c r="H303" s="79">
        <v>39</v>
      </c>
      <c r="I303" s="79" t="s">
        <v>53</v>
      </c>
      <c r="J303" s="79" t="s">
        <v>71</v>
      </c>
      <c r="K303" s="79" t="s">
        <v>71</v>
      </c>
      <c r="L303" s="79" t="s">
        <v>74</v>
      </c>
      <c r="M303" s="79">
        <v>50</v>
      </c>
      <c r="N303" s="79" t="s">
        <v>52</v>
      </c>
      <c r="O303" s="79" t="s">
        <v>52</v>
      </c>
      <c r="P303" s="79" t="s">
        <v>54</v>
      </c>
      <c r="Q303" s="79" t="s">
        <v>72</v>
      </c>
    </row>
    <row r="304" spans="1:17" ht="12.75">
      <c r="A304" s="79" t="s">
        <v>78</v>
      </c>
      <c r="B304" s="80">
        <v>38902</v>
      </c>
      <c r="C304" s="148" t="s">
        <v>59</v>
      </c>
      <c r="D304" s="79" t="s">
        <v>75</v>
      </c>
      <c r="E304" s="81">
        <v>234</v>
      </c>
      <c r="F304" s="79">
        <v>7.4</v>
      </c>
      <c r="G304" s="79">
        <v>59.5</v>
      </c>
      <c r="H304" s="79">
        <v>35</v>
      </c>
      <c r="I304" s="79" t="s">
        <v>53</v>
      </c>
      <c r="J304" s="79" t="s">
        <v>71</v>
      </c>
      <c r="K304" s="79" t="s">
        <v>71</v>
      </c>
      <c r="L304" s="79" t="s">
        <v>52</v>
      </c>
      <c r="M304" s="79">
        <v>0</v>
      </c>
      <c r="N304" s="79" t="s">
        <v>52</v>
      </c>
      <c r="O304" s="79" t="s">
        <v>52</v>
      </c>
      <c r="P304" s="79" t="s">
        <v>54</v>
      </c>
      <c r="Q304" s="79" t="s">
        <v>72</v>
      </c>
    </row>
    <row r="305" spans="1:17" ht="12.75">
      <c r="A305" s="79" t="s">
        <v>78</v>
      </c>
      <c r="B305" s="80">
        <v>38902</v>
      </c>
      <c r="C305" s="148" t="s">
        <v>59</v>
      </c>
      <c r="D305" s="79" t="s">
        <v>75</v>
      </c>
      <c r="E305" s="81">
        <v>235</v>
      </c>
      <c r="F305" s="79">
        <v>9.5</v>
      </c>
      <c r="G305" s="79">
        <v>63.5</v>
      </c>
      <c r="H305" s="79">
        <v>39.5</v>
      </c>
      <c r="I305" s="79" t="s">
        <v>53</v>
      </c>
      <c r="J305" s="79" t="s">
        <v>71</v>
      </c>
      <c r="K305" s="79" t="s">
        <v>71</v>
      </c>
      <c r="L305" s="79" t="s">
        <v>52</v>
      </c>
      <c r="M305" s="79">
        <v>0</v>
      </c>
      <c r="N305" s="79" t="s">
        <v>52</v>
      </c>
      <c r="O305" s="79" t="s">
        <v>52</v>
      </c>
      <c r="P305" s="79" t="s">
        <v>54</v>
      </c>
      <c r="Q305" s="79" t="s">
        <v>72</v>
      </c>
    </row>
    <row r="306" spans="1:17" ht="12.75">
      <c r="A306" s="79" t="s">
        <v>78</v>
      </c>
      <c r="B306" s="80">
        <v>38902</v>
      </c>
      <c r="C306" s="148" t="s">
        <v>59</v>
      </c>
      <c r="D306" s="79" t="s">
        <v>75</v>
      </c>
      <c r="E306" s="81">
        <v>236</v>
      </c>
      <c r="F306" s="79">
        <v>8.8</v>
      </c>
      <c r="G306" s="79">
        <v>66.5</v>
      </c>
      <c r="H306" s="79">
        <v>37</v>
      </c>
      <c r="I306" s="79" t="s">
        <v>53</v>
      </c>
      <c r="J306" s="79" t="s">
        <v>71</v>
      </c>
      <c r="K306" s="79" t="s">
        <v>71</v>
      </c>
      <c r="L306" s="79" t="s">
        <v>52</v>
      </c>
      <c r="M306" s="79">
        <v>0</v>
      </c>
      <c r="N306" s="79" t="s">
        <v>52</v>
      </c>
      <c r="O306" s="79" t="s">
        <v>52</v>
      </c>
      <c r="P306" s="79" t="s">
        <v>54</v>
      </c>
      <c r="Q306" s="79" t="s">
        <v>72</v>
      </c>
    </row>
    <row r="307" spans="1:17" ht="12.75">
      <c r="A307" s="79" t="s">
        <v>78</v>
      </c>
      <c r="B307" s="80">
        <v>38902</v>
      </c>
      <c r="C307" s="148" t="s">
        <v>59</v>
      </c>
      <c r="D307" s="79" t="s">
        <v>75</v>
      </c>
      <c r="E307" s="81">
        <v>237</v>
      </c>
      <c r="F307" s="79">
        <v>12.1</v>
      </c>
      <c r="G307" s="79">
        <v>73</v>
      </c>
      <c r="H307" s="79">
        <v>41</v>
      </c>
      <c r="I307" s="79" t="s">
        <v>53</v>
      </c>
      <c r="J307" s="79" t="s">
        <v>71</v>
      </c>
      <c r="K307" s="79" t="s">
        <v>71</v>
      </c>
      <c r="L307" s="79" t="s">
        <v>52</v>
      </c>
      <c r="M307" s="79">
        <v>0</v>
      </c>
      <c r="N307" s="79" t="s">
        <v>52</v>
      </c>
      <c r="O307" s="79" t="s">
        <v>52</v>
      </c>
      <c r="P307" s="79" t="s">
        <v>54</v>
      </c>
      <c r="Q307" s="79" t="s">
        <v>72</v>
      </c>
    </row>
    <row r="308" spans="1:17" ht="12.75">
      <c r="A308" s="79" t="s">
        <v>78</v>
      </c>
      <c r="B308" s="80">
        <v>38902</v>
      </c>
      <c r="C308" s="148" t="s">
        <v>59</v>
      </c>
      <c r="D308" s="79" t="s">
        <v>75</v>
      </c>
      <c r="E308" s="81">
        <v>238</v>
      </c>
      <c r="F308" s="79">
        <v>11.8</v>
      </c>
      <c r="G308" s="79">
        <v>70</v>
      </c>
      <c r="H308" s="79">
        <v>42</v>
      </c>
      <c r="I308" s="79" t="s">
        <v>53</v>
      </c>
      <c r="J308" s="79" t="s">
        <v>71</v>
      </c>
      <c r="K308" s="79" t="s">
        <v>71</v>
      </c>
      <c r="L308" s="79" t="s">
        <v>52</v>
      </c>
      <c r="M308" s="79">
        <v>0</v>
      </c>
      <c r="N308" s="79" t="s">
        <v>52</v>
      </c>
      <c r="O308" s="79" t="s">
        <v>52</v>
      </c>
      <c r="P308" s="79" t="s">
        <v>54</v>
      </c>
      <c r="Q308" s="79" t="s">
        <v>72</v>
      </c>
    </row>
    <row r="309" spans="1:17" ht="12.75">
      <c r="A309" s="79" t="s">
        <v>78</v>
      </c>
      <c r="B309" s="80">
        <v>38902</v>
      </c>
      <c r="C309" s="148" t="s">
        <v>59</v>
      </c>
      <c r="D309" s="79" t="s">
        <v>75</v>
      </c>
      <c r="E309" s="81">
        <v>239</v>
      </c>
      <c r="F309" s="79">
        <v>9.6</v>
      </c>
      <c r="G309" s="79">
        <v>67.9</v>
      </c>
      <c r="H309" s="79">
        <v>37</v>
      </c>
      <c r="I309" s="79" t="s">
        <v>53</v>
      </c>
      <c r="J309" s="79" t="s">
        <v>71</v>
      </c>
      <c r="K309" s="79" t="s">
        <v>71</v>
      </c>
      <c r="L309" s="79" t="s">
        <v>52</v>
      </c>
      <c r="M309" s="79">
        <v>0</v>
      </c>
      <c r="N309" s="79" t="s">
        <v>52</v>
      </c>
      <c r="O309" s="79" t="s">
        <v>52</v>
      </c>
      <c r="P309" s="79" t="s">
        <v>54</v>
      </c>
      <c r="Q309" s="79" t="s">
        <v>72</v>
      </c>
    </row>
    <row r="310" spans="1:17" ht="12.75">
      <c r="A310" s="79" t="s">
        <v>78</v>
      </c>
      <c r="B310" s="80">
        <v>38902</v>
      </c>
      <c r="C310" s="148" t="s">
        <v>59</v>
      </c>
      <c r="D310" s="79" t="s">
        <v>75</v>
      </c>
      <c r="E310" s="81">
        <v>240</v>
      </c>
      <c r="F310" s="79">
        <v>7</v>
      </c>
      <c r="G310" s="79">
        <v>61.5</v>
      </c>
      <c r="H310" s="79">
        <v>33</v>
      </c>
      <c r="I310" s="79" t="s">
        <v>53</v>
      </c>
      <c r="J310" s="79" t="s">
        <v>71</v>
      </c>
      <c r="K310" s="79" t="s">
        <v>71</v>
      </c>
      <c r="L310" s="79" t="s">
        <v>52</v>
      </c>
      <c r="M310" s="79">
        <v>0</v>
      </c>
      <c r="N310" s="79" t="s">
        <v>52</v>
      </c>
      <c r="O310" s="79" t="s">
        <v>52</v>
      </c>
      <c r="P310" s="79" t="s">
        <v>54</v>
      </c>
      <c r="Q310" s="79" t="s">
        <v>72</v>
      </c>
    </row>
    <row r="311" spans="1:17" ht="12.75">
      <c r="A311" s="79" t="s">
        <v>78</v>
      </c>
      <c r="B311" s="80">
        <v>38902</v>
      </c>
      <c r="C311" s="148" t="s">
        <v>59</v>
      </c>
      <c r="D311" s="79" t="s">
        <v>75</v>
      </c>
      <c r="E311" s="81">
        <v>241</v>
      </c>
      <c r="F311" s="79">
        <v>10.8</v>
      </c>
      <c r="G311" s="79">
        <v>70</v>
      </c>
      <c r="H311" s="79">
        <v>38</v>
      </c>
      <c r="I311" s="79" t="s">
        <v>53</v>
      </c>
      <c r="J311" s="79" t="s">
        <v>71</v>
      </c>
      <c r="K311" s="79" t="s">
        <v>71</v>
      </c>
      <c r="L311" s="79" t="s">
        <v>52</v>
      </c>
      <c r="M311" s="79">
        <v>0</v>
      </c>
      <c r="N311" s="79" t="s">
        <v>52</v>
      </c>
      <c r="O311" s="79" t="s">
        <v>52</v>
      </c>
      <c r="P311" s="79" t="s">
        <v>54</v>
      </c>
      <c r="Q311" s="79" t="s">
        <v>72</v>
      </c>
    </row>
    <row r="312" spans="1:17" ht="12.75">
      <c r="A312" s="79" t="s">
        <v>78</v>
      </c>
      <c r="B312" s="80">
        <v>38902</v>
      </c>
      <c r="C312" s="148" t="s">
        <v>59</v>
      </c>
      <c r="D312" s="79" t="s">
        <v>75</v>
      </c>
      <c r="E312" s="81">
        <v>242</v>
      </c>
      <c r="F312" s="79">
        <v>21.2</v>
      </c>
      <c r="G312" s="79">
        <v>86.5</v>
      </c>
      <c r="H312" s="79">
        <v>51</v>
      </c>
      <c r="I312" s="79" t="s">
        <v>51</v>
      </c>
      <c r="J312" s="79" t="s">
        <v>71</v>
      </c>
      <c r="K312" s="79" t="s">
        <v>71</v>
      </c>
      <c r="L312" s="79" t="s">
        <v>52</v>
      </c>
      <c r="M312" s="79">
        <v>0</v>
      </c>
      <c r="N312" s="79" t="s">
        <v>52</v>
      </c>
      <c r="O312" s="79" t="s">
        <v>52</v>
      </c>
      <c r="P312" s="79" t="s">
        <v>54</v>
      </c>
      <c r="Q312" s="79" t="s">
        <v>72</v>
      </c>
    </row>
    <row r="313" spans="1:17" ht="12.75">
      <c r="A313" s="79" t="s">
        <v>78</v>
      </c>
      <c r="B313" s="80">
        <v>38902</v>
      </c>
      <c r="C313" s="148" t="s">
        <v>59</v>
      </c>
      <c r="D313" s="79" t="s">
        <v>75</v>
      </c>
      <c r="E313" s="81">
        <v>243</v>
      </c>
      <c r="F313" s="79">
        <v>14.7</v>
      </c>
      <c r="G313" s="79">
        <v>76</v>
      </c>
      <c r="H313" s="79">
        <v>45</v>
      </c>
      <c r="I313" s="79" t="s">
        <v>53</v>
      </c>
      <c r="J313" s="79" t="s">
        <v>71</v>
      </c>
      <c r="K313" s="79" t="s">
        <v>71</v>
      </c>
      <c r="L313" s="79" t="s">
        <v>52</v>
      </c>
      <c r="M313" s="79">
        <v>0</v>
      </c>
      <c r="N313" s="79" t="s">
        <v>52</v>
      </c>
      <c r="O313" s="79" t="s">
        <v>52</v>
      </c>
      <c r="P313" s="79" t="s">
        <v>54</v>
      </c>
      <c r="Q313" s="79" t="s">
        <v>72</v>
      </c>
    </row>
    <row r="314" spans="1:17" ht="12.75">
      <c r="A314" s="79" t="s">
        <v>78</v>
      </c>
      <c r="B314" s="80">
        <v>38902</v>
      </c>
      <c r="C314" s="148" t="s">
        <v>59</v>
      </c>
      <c r="D314" s="79" t="s">
        <v>75</v>
      </c>
      <c r="E314" s="81">
        <v>244</v>
      </c>
      <c r="F314" s="79">
        <v>14.3</v>
      </c>
      <c r="G314" s="79">
        <v>76.5</v>
      </c>
      <c r="H314" s="79">
        <v>43</v>
      </c>
      <c r="I314" s="79" t="s">
        <v>53</v>
      </c>
      <c r="J314" s="79" t="s">
        <v>71</v>
      </c>
      <c r="K314" s="79" t="s">
        <v>71</v>
      </c>
      <c r="L314" s="79" t="s">
        <v>52</v>
      </c>
      <c r="M314" s="79">
        <v>0</v>
      </c>
      <c r="N314" s="79" t="s">
        <v>52</v>
      </c>
      <c r="O314" s="79" t="s">
        <v>52</v>
      </c>
      <c r="P314" s="79" t="s">
        <v>54</v>
      </c>
      <c r="Q314" s="79" t="s">
        <v>72</v>
      </c>
    </row>
    <row r="315" spans="1:17" ht="12.75">
      <c r="A315" s="79" t="s">
        <v>78</v>
      </c>
      <c r="B315" s="80">
        <v>38902</v>
      </c>
      <c r="C315" s="148" t="s">
        <v>59</v>
      </c>
      <c r="D315" s="79" t="s">
        <v>75</v>
      </c>
      <c r="E315" s="81">
        <v>245</v>
      </c>
      <c r="F315" s="79">
        <v>10.7</v>
      </c>
      <c r="G315" s="79">
        <v>71</v>
      </c>
      <c r="H315" s="79">
        <v>39</v>
      </c>
      <c r="I315" s="79" t="s">
        <v>53</v>
      </c>
      <c r="J315" s="79" t="s">
        <v>71</v>
      </c>
      <c r="K315" s="79" t="s">
        <v>71</v>
      </c>
      <c r="L315" s="79" t="s">
        <v>52</v>
      </c>
      <c r="M315" s="79">
        <v>0</v>
      </c>
      <c r="N315" s="79" t="s">
        <v>52</v>
      </c>
      <c r="O315" s="79" t="s">
        <v>52</v>
      </c>
      <c r="P315" s="79" t="s">
        <v>54</v>
      </c>
      <c r="Q315" s="79" t="s">
        <v>72</v>
      </c>
    </row>
    <row r="316" spans="1:17" ht="12.75">
      <c r="A316" s="79" t="s">
        <v>78</v>
      </c>
      <c r="B316" s="80">
        <v>38902</v>
      </c>
      <c r="C316" s="148" t="s">
        <v>59</v>
      </c>
      <c r="D316" s="79" t="s">
        <v>75</v>
      </c>
      <c r="E316" s="81">
        <v>246</v>
      </c>
      <c r="F316" s="79">
        <v>10.7</v>
      </c>
      <c r="G316" s="79">
        <v>70</v>
      </c>
      <c r="H316" s="79">
        <v>39</v>
      </c>
      <c r="I316" s="79" t="s">
        <v>53</v>
      </c>
      <c r="J316" s="79" t="s">
        <v>71</v>
      </c>
      <c r="K316" s="79" t="s">
        <v>71</v>
      </c>
      <c r="L316" s="79" t="s">
        <v>74</v>
      </c>
      <c r="M316" s="79">
        <v>20</v>
      </c>
      <c r="N316" s="79" t="s">
        <v>52</v>
      </c>
      <c r="O316" s="79" t="s">
        <v>52</v>
      </c>
      <c r="P316" s="79" t="s">
        <v>54</v>
      </c>
      <c r="Q316" s="79" t="s">
        <v>72</v>
      </c>
    </row>
    <row r="317" spans="1:17" ht="12.75">
      <c r="A317" s="79" t="s">
        <v>78</v>
      </c>
      <c r="B317" s="80">
        <v>38902</v>
      </c>
      <c r="C317" s="148" t="s">
        <v>59</v>
      </c>
      <c r="D317" s="79" t="s">
        <v>75</v>
      </c>
      <c r="E317" s="81">
        <v>247</v>
      </c>
      <c r="F317" s="79">
        <v>9.9</v>
      </c>
      <c r="G317" s="79">
        <v>70</v>
      </c>
      <c r="H317" s="79">
        <v>38</v>
      </c>
      <c r="I317" s="79" t="s">
        <v>53</v>
      </c>
      <c r="J317" s="79" t="s">
        <v>71</v>
      </c>
      <c r="K317" s="79" t="s">
        <v>71</v>
      </c>
      <c r="L317" s="79" t="s">
        <v>52</v>
      </c>
      <c r="M317" s="79">
        <v>0</v>
      </c>
      <c r="N317" s="79" t="s">
        <v>52</v>
      </c>
      <c r="O317" s="79" t="s">
        <v>52</v>
      </c>
      <c r="P317" s="79" t="s">
        <v>54</v>
      </c>
      <c r="Q317" s="79" t="s">
        <v>72</v>
      </c>
    </row>
    <row r="318" spans="1:17" ht="12.75">
      <c r="A318" s="79" t="s">
        <v>78</v>
      </c>
      <c r="B318" s="80">
        <v>38902</v>
      </c>
      <c r="C318" s="148" t="s">
        <v>59</v>
      </c>
      <c r="D318" s="79" t="s">
        <v>75</v>
      </c>
      <c r="E318" s="81">
        <v>248</v>
      </c>
      <c r="F318" s="79">
        <v>9.1</v>
      </c>
      <c r="G318" s="79">
        <v>67.5</v>
      </c>
      <c r="H318" s="79">
        <v>36.5</v>
      </c>
      <c r="I318" s="79" t="s">
        <v>53</v>
      </c>
      <c r="J318" s="79" t="s">
        <v>72</v>
      </c>
      <c r="K318" s="79" t="s">
        <v>72</v>
      </c>
      <c r="L318" s="79" t="s">
        <v>54</v>
      </c>
      <c r="M318" s="79" t="s">
        <v>54</v>
      </c>
      <c r="N318" s="79" t="s">
        <v>54</v>
      </c>
      <c r="O318" s="79" t="s">
        <v>54</v>
      </c>
      <c r="P318" s="79" t="s">
        <v>54</v>
      </c>
      <c r="Q318" s="79" t="s">
        <v>72</v>
      </c>
    </row>
    <row r="319" spans="1:17" ht="12.75">
      <c r="A319" s="79" t="s">
        <v>78</v>
      </c>
      <c r="B319" s="80">
        <v>38902</v>
      </c>
      <c r="C319" s="148" t="s">
        <v>59</v>
      </c>
      <c r="D319" s="79" t="s">
        <v>75</v>
      </c>
      <c r="E319" s="81">
        <v>249</v>
      </c>
      <c r="F319" s="79">
        <v>8.8</v>
      </c>
      <c r="G319" s="79">
        <v>63.5</v>
      </c>
      <c r="H319" s="79">
        <v>38</v>
      </c>
      <c r="I319" s="79" t="s">
        <v>53</v>
      </c>
      <c r="J319" s="79" t="s">
        <v>72</v>
      </c>
      <c r="K319" s="79" t="s">
        <v>72</v>
      </c>
      <c r="L319" s="79" t="s">
        <v>52</v>
      </c>
      <c r="M319" s="79">
        <v>0</v>
      </c>
      <c r="N319" s="79" t="s">
        <v>52</v>
      </c>
      <c r="O319" s="79" t="s">
        <v>52</v>
      </c>
      <c r="P319" s="79" t="s">
        <v>54</v>
      </c>
      <c r="Q319" s="79" t="s">
        <v>72</v>
      </c>
    </row>
    <row r="320" spans="1:17" ht="12.75">
      <c r="A320" s="79" t="s">
        <v>78</v>
      </c>
      <c r="B320" s="80">
        <v>38902</v>
      </c>
      <c r="C320" s="148" t="s">
        <v>59</v>
      </c>
      <c r="D320" s="79" t="s">
        <v>75</v>
      </c>
      <c r="E320" s="81">
        <v>250</v>
      </c>
      <c r="F320" s="79">
        <v>11.6</v>
      </c>
      <c r="G320" s="79">
        <v>67.5</v>
      </c>
      <c r="H320" s="79">
        <v>41</v>
      </c>
      <c r="I320" s="79" t="s">
        <v>53</v>
      </c>
      <c r="J320" s="79" t="s">
        <v>72</v>
      </c>
      <c r="K320" s="79" t="s">
        <v>72</v>
      </c>
      <c r="L320" s="79" t="s">
        <v>52</v>
      </c>
      <c r="M320" s="79">
        <v>0</v>
      </c>
      <c r="N320" s="79" t="s">
        <v>52</v>
      </c>
      <c r="O320" s="79" t="s">
        <v>52</v>
      </c>
      <c r="P320" s="79" t="s">
        <v>54</v>
      </c>
      <c r="Q320" s="79" t="s">
        <v>72</v>
      </c>
    </row>
    <row r="321" spans="1:19" ht="12.75">
      <c r="A321" s="79" t="s">
        <v>78</v>
      </c>
      <c r="B321" s="80">
        <v>38902</v>
      </c>
      <c r="C321" s="148" t="s">
        <v>59</v>
      </c>
      <c r="D321" s="79" t="s">
        <v>75</v>
      </c>
      <c r="E321" s="81">
        <v>251</v>
      </c>
      <c r="F321" s="79">
        <v>8.1</v>
      </c>
      <c r="G321" s="79">
        <v>63</v>
      </c>
      <c r="H321" s="79">
        <v>36</v>
      </c>
      <c r="I321" s="79" t="s">
        <v>53</v>
      </c>
      <c r="J321" s="79" t="s">
        <v>72</v>
      </c>
      <c r="K321" s="79" t="s">
        <v>72</v>
      </c>
      <c r="L321" s="79" t="s">
        <v>52</v>
      </c>
      <c r="M321" s="79">
        <v>0</v>
      </c>
      <c r="N321" s="79" t="s">
        <v>52</v>
      </c>
      <c r="O321" s="79" t="s">
        <v>52</v>
      </c>
      <c r="P321" s="79" t="s">
        <v>54</v>
      </c>
      <c r="Q321" s="79" t="s">
        <v>72</v>
      </c>
      <c r="S321" s="149"/>
    </row>
    <row r="322" spans="1:17" ht="12.75">
      <c r="A322" s="79" t="s">
        <v>78</v>
      </c>
      <c r="B322" s="80">
        <v>38902</v>
      </c>
      <c r="C322" s="148" t="s">
        <v>59</v>
      </c>
      <c r="D322" s="79" t="s">
        <v>75</v>
      </c>
      <c r="E322" s="81">
        <v>252</v>
      </c>
      <c r="F322" s="79">
        <v>6.2</v>
      </c>
      <c r="G322" s="79">
        <v>59</v>
      </c>
      <c r="H322" s="79">
        <v>34.5</v>
      </c>
      <c r="I322" s="79" t="s">
        <v>53</v>
      </c>
      <c r="J322" s="79" t="s">
        <v>72</v>
      </c>
      <c r="K322" s="79" t="s">
        <v>72</v>
      </c>
      <c r="L322" s="79" t="s">
        <v>52</v>
      </c>
      <c r="M322" s="79">
        <v>0</v>
      </c>
      <c r="N322" s="79" t="s">
        <v>52</v>
      </c>
      <c r="O322" s="79" t="s">
        <v>52</v>
      </c>
      <c r="P322" s="79" t="s">
        <v>54</v>
      </c>
      <c r="Q322" s="79" t="s">
        <v>72</v>
      </c>
    </row>
    <row r="323" spans="1:17" ht="12.75">
      <c r="A323" s="79" t="s">
        <v>78</v>
      </c>
      <c r="B323" s="80">
        <v>38902</v>
      </c>
      <c r="C323" s="148" t="s">
        <v>59</v>
      </c>
      <c r="D323" s="79" t="s">
        <v>75</v>
      </c>
      <c r="E323" s="81">
        <v>253</v>
      </c>
      <c r="F323" s="79">
        <v>8.3</v>
      </c>
      <c r="G323" s="79">
        <v>62</v>
      </c>
      <c r="H323" s="79">
        <v>36.5</v>
      </c>
      <c r="I323" s="79" t="s">
        <v>53</v>
      </c>
      <c r="J323" s="79" t="s">
        <v>72</v>
      </c>
      <c r="K323" s="79" t="s">
        <v>72</v>
      </c>
      <c r="L323" s="79" t="s">
        <v>52</v>
      </c>
      <c r="M323" s="79">
        <v>0</v>
      </c>
      <c r="N323" s="79" t="s">
        <v>52</v>
      </c>
      <c r="O323" s="79" t="s">
        <v>52</v>
      </c>
      <c r="P323" s="79" t="s">
        <v>54</v>
      </c>
      <c r="Q323" s="79" t="s">
        <v>72</v>
      </c>
    </row>
    <row r="324" spans="1:17" ht="12.75">
      <c r="A324" s="79" t="s">
        <v>78</v>
      </c>
      <c r="B324" s="80">
        <v>38902</v>
      </c>
      <c r="C324" s="148" t="s">
        <v>59</v>
      </c>
      <c r="D324" s="79" t="s">
        <v>75</v>
      </c>
      <c r="E324" s="81">
        <v>254</v>
      </c>
      <c r="F324" s="79">
        <v>4.2</v>
      </c>
      <c r="G324" s="79">
        <v>50</v>
      </c>
      <c r="H324" s="79">
        <v>20</v>
      </c>
      <c r="I324" s="79" t="s">
        <v>53</v>
      </c>
      <c r="J324" s="79" t="s">
        <v>72</v>
      </c>
      <c r="K324" s="79" t="s">
        <v>72</v>
      </c>
      <c r="L324" s="79" t="s">
        <v>52</v>
      </c>
      <c r="M324" s="79">
        <v>0</v>
      </c>
      <c r="N324" s="79" t="s">
        <v>52</v>
      </c>
      <c r="O324" s="79" t="s">
        <v>52</v>
      </c>
      <c r="P324" s="79" t="s">
        <v>54</v>
      </c>
      <c r="Q324" s="79" t="s">
        <v>72</v>
      </c>
    </row>
    <row r="325" spans="1:17" ht="12.75">
      <c r="A325" s="79" t="s">
        <v>78</v>
      </c>
      <c r="B325" s="80">
        <v>38902</v>
      </c>
      <c r="C325" s="148" t="s">
        <v>59</v>
      </c>
      <c r="D325" s="79" t="s">
        <v>75</v>
      </c>
      <c r="E325" s="81">
        <v>255</v>
      </c>
      <c r="F325" s="79">
        <v>5.3</v>
      </c>
      <c r="G325" s="79">
        <v>55</v>
      </c>
      <c r="H325" s="79">
        <v>31</v>
      </c>
      <c r="I325" s="79" t="s">
        <v>53</v>
      </c>
      <c r="J325" s="79" t="s">
        <v>72</v>
      </c>
      <c r="K325" s="79" t="s">
        <v>72</v>
      </c>
      <c r="L325" s="79" t="s">
        <v>52</v>
      </c>
      <c r="M325" s="79">
        <v>0</v>
      </c>
      <c r="N325" s="79" t="s">
        <v>52</v>
      </c>
      <c r="O325" s="79" t="s">
        <v>52</v>
      </c>
      <c r="P325" s="79" t="s">
        <v>54</v>
      </c>
      <c r="Q325" s="79" t="s">
        <v>72</v>
      </c>
    </row>
    <row r="326" spans="1:17" ht="12.75">
      <c r="A326" s="79" t="s">
        <v>78</v>
      </c>
      <c r="B326" s="80">
        <v>38902</v>
      </c>
      <c r="C326" s="148" t="s">
        <v>59</v>
      </c>
      <c r="D326" s="79" t="s">
        <v>75</v>
      </c>
      <c r="E326" s="81">
        <v>256</v>
      </c>
      <c r="F326" s="79">
        <v>5.5</v>
      </c>
      <c r="G326" s="79">
        <v>55.5</v>
      </c>
      <c r="H326" s="79">
        <v>31</v>
      </c>
      <c r="I326" s="79" t="s">
        <v>53</v>
      </c>
      <c r="J326" s="79" t="s">
        <v>72</v>
      </c>
      <c r="K326" s="79" t="s">
        <v>72</v>
      </c>
      <c r="L326" s="79" t="s">
        <v>52</v>
      </c>
      <c r="M326" s="79">
        <v>0</v>
      </c>
      <c r="N326" s="79" t="s">
        <v>52</v>
      </c>
      <c r="O326" s="79" t="s">
        <v>52</v>
      </c>
      <c r="P326" s="79" t="s">
        <v>54</v>
      </c>
      <c r="Q326" s="79" t="s">
        <v>72</v>
      </c>
    </row>
    <row r="327" spans="1:17" ht="12.75">
      <c r="A327" s="79" t="s">
        <v>78</v>
      </c>
      <c r="B327" s="80">
        <v>38902</v>
      </c>
      <c r="C327" s="148" t="s">
        <v>59</v>
      </c>
      <c r="D327" s="79" t="s">
        <v>75</v>
      </c>
      <c r="E327" s="81">
        <v>257</v>
      </c>
      <c r="F327" s="79">
        <v>15.3</v>
      </c>
      <c r="G327" s="79">
        <v>77.5</v>
      </c>
      <c r="H327" s="79">
        <v>43</v>
      </c>
      <c r="I327" s="79" t="s">
        <v>53</v>
      </c>
      <c r="J327" s="79" t="s">
        <v>72</v>
      </c>
      <c r="K327" s="79" t="s">
        <v>72</v>
      </c>
      <c r="L327" s="79" t="s">
        <v>52</v>
      </c>
      <c r="M327" s="79">
        <v>0</v>
      </c>
      <c r="N327" s="79" t="s">
        <v>52</v>
      </c>
      <c r="O327" s="79" t="s">
        <v>52</v>
      </c>
      <c r="P327" s="79" t="s">
        <v>54</v>
      </c>
      <c r="Q327" s="79" t="s">
        <v>72</v>
      </c>
    </row>
    <row r="328" spans="1:17" ht="12.75">
      <c r="A328" s="79" t="s">
        <v>78</v>
      </c>
      <c r="B328" s="80">
        <v>38902</v>
      </c>
      <c r="C328" s="148" t="s">
        <v>59</v>
      </c>
      <c r="D328" s="79" t="s">
        <v>75</v>
      </c>
      <c r="E328" s="81">
        <v>258</v>
      </c>
      <c r="F328" s="79">
        <v>19.9</v>
      </c>
      <c r="G328" s="79">
        <v>85</v>
      </c>
      <c r="H328" s="79">
        <v>49</v>
      </c>
      <c r="I328" s="79" t="s">
        <v>51</v>
      </c>
      <c r="J328" s="79" t="s">
        <v>72</v>
      </c>
      <c r="K328" s="79" t="s">
        <v>72</v>
      </c>
      <c r="L328" s="79" t="s">
        <v>74</v>
      </c>
      <c r="M328" s="79">
        <v>100</v>
      </c>
      <c r="N328" s="79" t="s">
        <v>74</v>
      </c>
      <c r="O328" s="79" t="s">
        <v>74</v>
      </c>
      <c r="P328" s="79" t="s">
        <v>54</v>
      </c>
      <c r="Q328" s="79" t="s">
        <v>72</v>
      </c>
    </row>
    <row r="329" spans="1:17" ht="12.75">
      <c r="A329" s="79" t="s">
        <v>78</v>
      </c>
      <c r="B329" s="80">
        <v>38902</v>
      </c>
      <c r="C329" s="148" t="s">
        <v>59</v>
      </c>
      <c r="D329" s="79" t="s">
        <v>75</v>
      </c>
      <c r="E329" s="81">
        <v>259</v>
      </c>
      <c r="F329" s="79">
        <v>11.5</v>
      </c>
      <c r="G329" s="79">
        <v>70.6</v>
      </c>
      <c r="H329" s="79">
        <v>41</v>
      </c>
      <c r="I329" s="79" t="s">
        <v>53</v>
      </c>
      <c r="J329" s="79" t="s">
        <v>72</v>
      </c>
      <c r="K329" s="79" t="s">
        <v>72</v>
      </c>
      <c r="L329" s="79" t="s">
        <v>52</v>
      </c>
      <c r="M329" s="79">
        <v>0</v>
      </c>
      <c r="N329" s="79" t="s">
        <v>52</v>
      </c>
      <c r="O329" s="79" t="s">
        <v>52</v>
      </c>
      <c r="P329" s="79" t="s">
        <v>54</v>
      </c>
      <c r="Q329" s="79" t="s">
        <v>72</v>
      </c>
    </row>
    <row r="330" spans="1:17" ht="12.75">
      <c r="A330" s="65" t="s">
        <v>61</v>
      </c>
      <c r="B330" s="66">
        <v>38903</v>
      </c>
      <c r="C330" s="143" t="s">
        <v>59</v>
      </c>
      <c r="D330" s="65" t="s">
        <v>75</v>
      </c>
      <c r="E330" s="67">
        <v>260</v>
      </c>
      <c r="F330" s="65">
        <v>9.5</v>
      </c>
      <c r="G330" s="65">
        <v>67</v>
      </c>
      <c r="H330" s="65">
        <v>38</v>
      </c>
      <c r="I330" s="65" t="s">
        <v>53</v>
      </c>
      <c r="J330" s="65" t="s">
        <v>72</v>
      </c>
      <c r="K330" s="65" t="s">
        <v>72</v>
      </c>
      <c r="L330" s="65" t="s">
        <v>54</v>
      </c>
      <c r="M330" s="65" t="s">
        <v>54</v>
      </c>
      <c r="N330" s="65" t="s">
        <v>54</v>
      </c>
      <c r="O330" s="65" t="s">
        <v>54</v>
      </c>
      <c r="P330" s="65" t="s">
        <v>54</v>
      </c>
      <c r="Q330" s="65" t="s">
        <v>72</v>
      </c>
    </row>
    <row r="331" spans="1:17" ht="12.75">
      <c r="A331" s="65" t="s">
        <v>61</v>
      </c>
      <c r="B331" s="66">
        <v>38903</v>
      </c>
      <c r="C331" s="143" t="s">
        <v>59</v>
      </c>
      <c r="D331" s="65" t="s">
        <v>75</v>
      </c>
      <c r="E331" s="67">
        <v>261</v>
      </c>
      <c r="F331" s="65">
        <v>9.4</v>
      </c>
      <c r="G331" s="65">
        <v>66.5</v>
      </c>
      <c r="H331" s="65">
        <v>35</v>
      </c>
      <c r="I331" s="65" t="s">
        <v>53</v>
      </c>
      <c r="J331" s="65" t="s">
        <v>72</v>
      </c>
      <c r="K331" s="65" t="s">
        <v>72</v>
      </c>
      <c r="L331" s="65" t="s">
        <v>54</v>
      </c>
      <c r="M331" s="65" t="s">
        <v>54</v>
      </c>
      <c r="N331" s="65" t="s">
        <v>54</v>
      </c>
      <c r="O331" s="65" t="s">
        <v>54</v>
      </c>
      <c r="P331" s="65" t="s">
        <v>54</v>
      </c>
      <c r="Q331" s="65" t="s">
        <v>72</v>
      </c>
    </row>
    <row r="332" spans="1:17" ht="12.75">
      <c r="A332" s="65" t="s">
        <v>61</v>
      </c>
      <c r="B332" s="66">
        <v>38903</v>
      </c>
      <c r="C332" s="143" t="s">
        <v>59</v>
      </c>
      <c r="D332" s="65" t="s">
        <v>75</v>
      </c>
      <c r="E332" s="67">
        <v>262</v>
      </c>
      <c r="F332" s="65">
        <v>10</v>
      </c>
      <c r="G332" s="65">
        <v>67.5</v>
      </c>
      <c r="H332" s="65">
        <v>39</v>
      </c>
      <c r="I332" s="65" t="s">
        <v>53</v>
      </c>
      <c r="J332" s="65" t="s">
        <v>72</v>
      </c>
      <c r="K332" s="65" t="s">
        <v>72</v>
      </c>
      <c r="L332" s="65" t="s">
        <v>54</v>
      </c>
      <c r="M332" s="65" t="s">
        <v>54</v>
      </c>
      <c r="N332" s="65" t="s">
        <v>54</v>
      </c>
      <c r="O332" s="65" t="s">
        <v>54</v>
      </c>
      <c r="P332" s="65" t="s">
        <v>54</v>
      </c>
      <c r="Q332" s="65" t="s">
        <v>72</v>
      </c>
    </row>
    <row r="333" spans="1:17" ht="12.75">
      <c r="A333" s="65" t="s">
        <v>61</v>
      </c>
      <c r="B333" s="66">
        <v>38903</v>
      </c>
      <c r="C333" s="143" t="s">
        <v>59</v>
      </c>
      <c r="D333" s="65" t="s">
        <v>75</v>
      </c>
      <c r="E333" s="67">
        <v>263</v>
      </c>
      <c r="F333" s="65">
        <v>7.8</v>
      </c>
      <c r="G333" s="65">
        <v>63</v>
      </c>
      <c r="H333" s="65">
        <v>35</v>
      </c>
      <c r="I333" s="65" t="s">
        <v>53</v>
      </c>
      <c r="J333" s="65" t="s">
        <v>72</v>
      </c>
      <c r="K333" s="65" t="s">
        <v>72</v>
      </c>
      <c r="L333" s="65" t="s">
        <v>54</v>
      </c>
      <c r="M333" s="65" t="s">
        <v>54</v>
      </c>
      <c r="N333" s="65" t="s">
        <v>54</v>
      </c>
      <c r="O333" s="65" t="s">
        <v>54</v>
      </c>
      <c r="P333" s="65" t="s">
        <v>54</v>
      </c>
      <c r="Q333" s="65" t="s">
        <v>72</v>
      </c>
    </row>
    <row r="334" spans="1:17" ht="12.75">
      <c r="A334" s="65" t="s">
        <v>61</v>
      </c>
      <c r="B334" s="66">
        <v>38903</v>
      </c>
      <c r="C334" s="143" t="s">
        <v>59</v>
      </c>
      <c r="D334" s="65" t="s">
        <v>75</v>
      </c>
      <c r="E334" s="67">
        <v>264</v>
      </c>
      <c r="F334" s="65">
        <v>11</v>
      </c>
      <c r="G334" s="65">
        <v>69.5</v>
      </c>
      <c r="H334" s="65">
        <v>40</v>
      </c>
      <c r="I334" s="65" t="s">
        <v>53</v>
      </c>
      <c r="J334" s="65" t="s">
        <v>72</v>
      </c>
      <c r="K334" s="65" t="s">
        <v>72</v>
      </c>
      <c r="L334" s="65" t="s">
        <v>54</v>
      </c>
      <c r="M334" s="65" t="s">
        <v>54</v>
      </c>
      <c r="N334" s="65" t="s">
        <v>54</v>
      </c>
      <c r="O334" s="65" t="s">
        <v>54</v>
      </c>
      <c r="P334" s="65" t="s">
        <v>54</v>
      </c>
      <c r="Q334" s="65" t="s">
        <v>72</v>
      </c>
    </row>
    <row r="335" spans="1:17" ht="12.75">
      <c r="A335" s="65" t="s">
        <v>61</v>
      </c>
      <c r="B335" s="66">
        <v>38903</v>
      </c>
      <c r="C335" s="143" t="s">
        <v>59</v>
      </c>
      <c r="D335" s="65" t="s">
        <v>75</v>
      </c>
      <c r="E335" s="67">
        <v>265</v>
      </c>
      <c r="F335" s="65">
        <v>8.5</v>
      </c>
      <c r="G335" s="65">
        <v>64.5</v>
      </c>
      <c r="H335" s="65">
        <v>36.5</v>
      </c>
      <c r="I335" s="65" t="s">
        <v>53</v>
      </c>
      <c r="J335" s="65" t="s">
        <v>72</v>
      </c>
      <c r="K335" s="65" t="s">
        <v>72</v>
      </c>
      <c r="L335" s="65" t="s">
        <v>54</v>
      </c>
      <c r="M335" s="65" t="s">
        <v>54</v>
      </c>
      <c r="N335" s="65" t="s">
        <v>54</v>
      </c>
      <c r="O335" s="65" t="s">
        <v>54</v>
      </c>
      <c r="P335" s="65" t="s">
        <v>54</v>
      </c>
      <c r="Q335" s="65" t="s">
        <v>72</v>
      </c>
    </row>
    <row r="336" spans="1:17" ht="12.75">
      <c r="A336" s="65" t="s">
        <v>61</v>
      </c>
      <c r="B336" s="66">
        <v>38903</v>
      </c>
      <c r="C336" s="143" t="s">
        <v>59</v>
      </c>
      <c r="D336" s="65" t="s">
        <v>75</v>
      </c>
      <c r="E336" s="67">
        <v>266</v>
      </c>
      <c r="F336" s="65">
        <v>11</v>
      </c>
      <c r="G336" s="65">
        <v>71</v>
      </c>
      <c r="H336" s="65">
        <v>39.5</v>
      </c>
      <c r="I336" s="65" t="s">
        <v>53</v>
      </c>
      <c r="J336" s="65" t="s">
        <v>72</v>
      </c>
      <c r="K336" s="65" t="s">
        <v>72</v>
      </c>
      <c r="L336" s="65" t="s">
        <v>54</v>
      </c>
      <c r="M336" s="65" t="s">
        <v>54</v>
      </c>
      <c r="N336" s="65" t="s">
        <v>54</v>
      </c>
      <c r="O336" s="65" t="s">
        <v>54</v>
      </c>
      <c r="P336" s="65" t="s">
        <v>54</v>
      </c>
      <c r="Q336" s="65" t="s">
        <v>72</v>
      </c>
    </row>
    <row r="337" spans="1:17" ht="12.75">
      <c r="A337" s="65" t="s">
        <v>61</v>
      </c>
      <c r="B337" s="66">
        <v>38903</v>
      </c>
      <c r="C337" s="143" t="s">
        <v>59</v>
      </c>
      <c r="D337" s="65" t="s">
        <v>75</v>
      </c>
      <c r="E337" s="67">
        <v>267</v>
      </c>
      <c r="F337" s="65">
        <v>10.2</v>
      </c>
      <c r="G337" s="65">
        <v>69.5</v>
      </c>
      <c r="H337" s="65">
        <v>39.5</v>
      </c>
      <c r="I337" s="65" t="s">
        <v>53</v>
      </c>
      <c r="J337" s="65" t="s">
        <v>72</v>
      </c>
      <c r="K337" s="65" t="s">
        <v>72</v>
      </c>
      <c r="L337" s="65" t="s">
        <v>54</v>
      </c>
      <c r="M337" s="65" t="s">
        <v>54</v>
      </c>
      <c r="N337" s="65" t="s">
        <v>54</v>
      </c>
      <c r="O337" s="65" t="s">
        <v>54</v>
      </c>
      <c r="P337" s="65" t="s">
        <v>54</v>
      </c>
      <c r="Q337" s="65" t="s">
        <v>72</v>
      </c>
    </row>
    <row r="338" spans="1:17" ht="12.75">
      <c r="A338" s="65" t="s">
        <v>61</v>
      </c>
      <c r="B338" s="66">
        <v>38903</v>
      </c>
      <c r="C338" s="143" t="s">
        <v>59</v>
      </c>
      <c r="D338" s="65" t="s">
        <v>75</v>
      </c>
      <c r="E338" s="67">
        <v>268</v>
      </c>
      <c r="F338" s="65">
        <v>12.2</v>
      </c>
      <c r="G338" s="65">
        <v>71</v>
      </c>
      <c r="H338" s="65">
        <v>41</v>
      </c>
      <c r="I338" s="65" t="s">
        <v>53</v>
      </c>
      <c r="J338" s="65" t="s">
        <v>72</v>
      </c>
      <c r="K338" s="65" t="s">
        <v>72</v>
      </c>
      <c r="L338" s="65" t="s">
        <v>54</v>
      </c>
      <c r="M338" s="65" t="s">
        <v>54</v>
      </c>
      <c r="N338" s="65" t="s">
        <v>54</v>
      </c>
      <c r="O338" s="65" t="s">
        <v>54</v>
      </c>
      <c r="P338" s="65" t="s">
        <v>54</v>
      </c>
      <c r="Q338" s="65" t="s">
        <v>72</v>
      </c>
    </row>
    <row r="339" spans="1:17" ht="12.75">
      <c r="A339" s="65" t="s">
        <v>61</v>
      </c>
      <c r="B339" s="66">
        <v>38903</v>
      </c>
      <c r="C339" s="143" t="s">
        <v>59</v>
      </c>
      <c r="D339" s="65" t="s">
        <v>75</v>
      </c>
      <c r="E339" s="67">
        <v>269</v>
      </c>
      <c r="F339" s="92">
        <v>9.6</v>
      </c>
      <c r="G339" s="65">
        <v>69</v>
      </c>
      <c r="H339" s="65">
        <v>38</v>
      </c>
      <c r="I339" s="65" t="s">
        <v>53</v>
      </c>
      <c r="J339" s="65" t="s">
        <v>72</v>
      </c>
      <c r="K339" s="65" t="s">
        <v>72</v>
      </c>
      <c r="L339" s="65" t="s">
        <v>54</v>
      </c>
      <c r="M339" s="65" t="s">
        <v>54</v>
      </c>
      <c r="N339" s="65" t="s">
        <v>54</v>
      </c>
      <c r="O339" s="65" t="s">
        <v>54</v>
      </c>
      <c r="P339" s="65" t="s">
        <v>54</v>
      </c>
      <c r="Q339" s="65" t="s">
        <v>72</v>
      </c>
    </row>
    <row r="340" spans="1:17" ht="12.75">
      <c r="A340" s="61" t="s">
        <v>61</v>
      </c>
      <c r="B340" s="62">
        <v>38903</v>
      </c>
      <c r="C340" s="63" t="s">
        <v>59</v>
      </c>
      <c r="D340" s="61" t="s">
        <v>75</v>
      </c>
      <c r="E340" s="86">
        <v>260.01</v>
      </c>
      <c r="F340" s="61">
        <v>15.8</v>
      </c>
      <c r="G340" s="61">
        <v>78</v>
      </c>
      <c r="H340" s="61">
        <v>49</v>
      </c>
      <c r="I340" s="61" t="s">
        <v>53</v>
      </c>
      <c r="J340" s="61" t="s">
        <v>72</v>
      </c>
      <c r="K340" s="61" t="s">
        <v>72</v>
      </c>
      <c r="L340" s="61" t="s">
        <v>52</v>
      </c>
      <c r="M340" s="61">
        <v>0</v>
      </c>
      <c r="N340" s="61" t="s">
        <v>52</v>
      </c>
      <c r="O340" s="61" t="s">
        <v>52</v>
      </c>
      <c r="P340" s="61" t="s">
        <v>52</v>
      </c>
      <c r="Q340" s="61" t="s">
        <v>72</v>
      </c>
    </row>
    <row r="341" spans="1:17" ht="12.75">
      <c r="A341" s="61" t="s">
        <v>61</v>
      </c>
      <c r="B341" s="62">
        <v>38903</v>
      </c>
      <c r="C341" s="63" t="s">
        <v>59</v>
      </c>
      <c r="D341" s="61" t="s">
        <v>75</v>
      </c>
      <c r="E341" s="86">
        <v>260.02</v>
      </c>
      <c r="F341" s="61">
        <v>19.1</v>
      </c>
      <c r="G341" s="61">
        <v>84</v>
      </c>
      <c r="H341" s="61">
        <v>47.5</v>
      </c>
      <c r="I341" s="61" t="s">
        <v>51</v>
      </c>
      <c r="J341" s="61" t="s">
        <v>72</v>
      </c>
      <c r="K341" s="61" t="s">
        <v>72</v>
      </c>
      <c r="L341" s="61" t="s">
        <v>52</v>
      </c>
      <c r="M341" s="61">
        <v>0</v>
      </c>
      <c r="N341" s="61" t="s">
        <v>52</v>
      </c>
      <c r="O341" s="61" t="s">
        <v>52</v>
      </c>
      <c r="P341" s="61" t="s">
        <v>52</v>
      </c>
      <c r="Q341" s="61" t="s">
        <v>72</v>
      </c>
    </row>
    <row r="342" spans="1:17" ht="12.75">
      <c r="A342" s="61" t="s">
        <v>61</v>
      </c>
      <c r="B342" s="62">
        <v>38903</v>
      </c>
      <c r="C342" s="63" t="s">
        <v>59</v>
      </c>
      <c r="D342" s="61" t="s">
        <v>75</v>
      </c>
      <c r="E342" s="86">
        <v>260.03</v>
      </c>
      <c r="F342" s="61">
        <v>25.1</v>
      </c>
      <c r="G342" s="61">
        <v>94</v>
      </c>
      <c r="H342" s="61">
        <v>51.5</v>
      </c>
      <c r="I342" s="61" t="s">
        <v>51</v>
      </c>
      <c r="J342" s="61" t="s">
        <v>72</v>
      </c>
      <c r="K342" s="61" t="s">
        <v>72</v>
      </c>
      <c r="L342" s="61" t="s">
        <v>74</v>
      </c>
      <c r="M342" s="61">
        <v>7</v>
      </c>
      <c r="N342" s="61" t="s">
        <v>52</v>
      </c>
      <c r="O342" s="61" t="s">
        <v>52</v>
      </c>
      <c r="P342" s="61" t="s">
        <v>52</v>
      </c>
      <c r="Q342" s="61" t="s">
        <v>72</v>
      </c>
    </row>
    <row r="343" spans="1:17" ht="12.75">
      <c r="A343" s="61" t="s">
        <v>61</v>
      </c>
      <c r="B343" s="62">
        <v>38903</v>
      </c>
      <c r="C343" s="63" t="s">
        <v>59</v>
      </c>
      <c r="D343" s="61" t="s">
        <v>75</v>
      </c>
      <c r="E343" s="86">
        <v>260.04</v>
      </c>
      <c r="F343" s="61">
        <v>27</v>
      </c>
      <c r="G343" s="61">
        <v>92.5</v>
      </c>
      <c r="H343" s="61">
        <v>55</v>
      </c>
      <c r="I343" s="61" t="s">
        <v>51</v>
      </c>
      <c r="J343" s="61" t="s">
        <v>72</v>
      </c>
      <c r="K343" s="61" t="s">
        <v>72</v>
      </c>
      <c r="L343" s="61" t="s">
        <v>52</v>
      </c>
      <c r="M343" s="61">
        <v>0</v>
      </c>
      <c r="N343" s="61" t="s">
        <v>52</v>
      </c>
      <c r="O343" s="61" t="s">
        <v>52</v>
      </c>
      <c r="P343" s="61" t="s">
        <v>52</v>
      </c>
      <c r="Q343" s="61" t="s">
        <v>72</v>
      </c>
    </row>
    <row r="344" spans="1:17" ht="12.75">
      <c r="A344" s="61" t="s">
        <v>61</v>
      </c>
      <c r="B344" s="62">
        <v>38903</v>
      </c>
      <c r="C344" s="63" t="s">
        <v>59</v>
      </c>
      <c r="D344" s="61" t="s">
        <v>75</v>
      </c>
      <c r="E344" s="86">
        <v>260.05</v>
      </c>
      <c r="F344" s="61">
        <v>12.9</v>
      </c>
      <c r="G344" s="61">
        <v>75.5</v>
      </c>
      <c r="H344" s="61">
        <v>41.5</v>
      </c>
      <c r="I344" s="61" t="s">
        <v>51</v>
      </c>
      <c r="J344" s="61" t="s">
        <v>72</v>
      </c>
      <c r="K344" s="61" t="s">
        <v>72</v>
      </c>
      <c r="L344" s="61" t="s">
        <v>52</v>
      </c>
      <c r="M344" s="61">
        <v>0</v>
      </c>
      <c r="N344" s="61" t="s">
        <v>52</v>
      </c>
      <c r="O344" s="61" t="s">
        <v>52</v>
      </c>
      <c r="P344" s="61" t="s">
        <v>52</v>
      </c>
      <c r="Q344" s="61" t="s">
        <v>72</v>
      </c>
    </row>
    <row r="345" spans="1:17" ht="12.75">
      <c r="A345" s="61" t="s">
        <v>61</v>
      </c>
      <c r="B345" s="62">
        <v>38903</v>
      </c>
      <c r="C345" s="63" t="s">
        <v>59</v>
      </c>
      <c r="D345" s="61" t="s">
        <v>75</v>
      </c>
      <c r="E345" s="86">
        <v>260.06</v>
      </c>
      <c r="F345" s="61">
        <v>21.6</v>
      </c>
      <c r="G345" s="61">
        <v>88.5</v>
      </c>
      <c r="H345" s="61">
        <v>51</v>
      </c>
      <c r="I345" s="61" t="s">
        <v>51</v>
      </c>
      <c r="J345" s="61" t="s">
        <v>72</v>
      </c>
      <c r="K345" s="61" t="s">
        <v>72</v>
      </c>
      <c r="L345" s="61" t="s">
        <v>74</v>
      </c>
      <c r="M345" s="61">
        <v>250</v>
      </c>
      <c r="N345" s="61" t="s">
        <v>74</v>
      </c>
      <c r="O345" s="61" t="s">
        <v>74</v>
      </c>
      <c r="P345" s="61" t="s">
        <v>74</v>
      </c>
      <c r="Q345" s="61" t="s">
        <v>72</v>
      </c>
    </row>
    <row r="346" spans="1:17" ht="12.75">
      <c r="A346" s="61" t="s">
        <v>61</v>
      </c>
      <c r="B346" s="62">
        <v>38903</v>
      </c>
      <c r="C346" s="63" t="s">
        <v>59</v>
      </c>
      <c r="D346" s="61" t="s">
        <v>75</v>
      </c>
      <c r="E346" s="86">
        <v>260.07</v>
      </c>
      <c r="F346" s="61">
        <v>7.5</v>
      </c>
      <c r="G346" s="61">
        <v>62</v>
      </c>
      <c r="H346" s="61">
        <v>35</v>
      </c>
      <c r="I346" s="61" t="s">
        <v>53</v>
      </c>
      <c r="J346" s="61" t="s">
        <v>72</v>
      </c>
      <c r="K346" s="61" t="s">
        <v>72</v>
      </c>
      <c r="L346" s="61" t="s">
        <v>52</v>
      </c>
      <c r="M346" s="61">
        <v>0</v>
      </c>
      <c r="N346" s="61" t="s">
        <v>52</v>
      </c>
      <c r="O346" s="61" t="s">
        <v>52</v>
      </c>
      <c r="P346" s="61" t="s">
        <v>52</v>
      </c>
      <c r="Q346" s="61" t="s">
        <v>72</v>
      </c>
    </row>
    <row r="347" spans="1:17" ht="12.75">
      <c r="A347" s="61" t="s">
        <v>61</v>
      </c>
      <c r="B347" s="62">
        <v>38903</v>
      </c>
      <c r="C347" s="63" t="s">
        <v>59</v>
      </c>
      <c r="D347" s="61" t="s">
        <v>75</v>
      </c>
      <c r="E347" s="86">
        <v>260.08</v>
      </c>
      <c r="F347" s="61">
        <v>19.9</v>
      </c>
      <c r="G347" s="61">
        <v>87</v>
      </c>
      <c r="H347" s="61">
        <v>48</v>
      </c>
      <c r="I347" s="61" t="s">
        <v>51</v>
      </c>
      <c r="J347" s="61" t="s">
        <v>72</v>
      </c>
      <c r="K347" s="61" t="s">
        <v>72</v>
      </c>
      <c r="L347" s="61" t="s">
        <v>52</v>
      </c>
      <c r="M347" s="61">
        <v>0</v>
      </c>
      <c r="N347" s="61" t="s">
        <v>52</v>
      </c>
      <c r="O347" s="61" t="s">
        <v>52</v>
      </c>
      <c r="P347" s="61" t="s">
        <v>52</v>
      </c>
      <c r="Q347" s="61" t="s">
        <v>72</v>
      </c>
    </row>
    <row r="348" spans="1:17" ht="12.75">
      <c r="A348" s="61" t="s">
        <v>61</v>
      </c>
      <c r="B348" s="62">
        <v>38903</v>
      </c>
      <c r="C348" s="63" t="s">
        <v>59</v>
      </c>
      <c r="D348" s="61" t="s">
        <v>75</v>
      </c>
      <c r="E348" s="86">
        <v>260.09</v>
      </c>
      <c r="F348" s="61">
        <v>5.9</v>
      </c>
      <c r="G348" s="61">
        <v>57</v>
      </c>
      <c r="H348" s="61">
        <v>32</v>
      </c>
      <c r="I348" s="61" t="s">
        <v>53</v>
      </c>
      <c r="J348" s="61" t="s">
        <v>72</v>
      </c>
      <c r="K348" s="61" t="s">
        <v>72</v>
      </c>
      <c r="L348" s="61" t="s">
        <v>52</v>
      </c>
      <c r="M348" s="61">
        <v>0</v>
      </c>
      <c r="N348" s="61" t="s">
        <v>52</v>
      </c>
      <c r="O348" s="61" t="s">
        <v>52</v>
      </c>
      <c r="P348" s="61" t="s">
        <v>52</v>
      </c>
      <c r="Q348" s="61" t="s">
        <v>72</v>
      </c>
    </row>
    <row r="349" spans="1:17" ht="12.75">
      <c r="A349" s="61" t="s">
        <v>61</v>
      </c>
      <c r="B349" s="62">
        <v>38903</v>
      </c>
      <c r="C349" s="63" t="s">
        <v>59</v>
      </c>
      <c r="D349" s="61" t="s">
        <v>75</v>
      </c>
      <c r="E349" s="86">
        <v>260.1</v>
      </c>
      <c r="F349" s="61">
        <v>15.7</v>
      </c>
      <c r="G349" s="61">
        <v>78.5</v>
      </c>
      <c r="H349" s="61">
        <v>45</v>
      </c>
      <c r="I349" s="61" t="s">
        <v>53</v>
      </c>
      <c r="J349" s="61" t="s">
        <v>72</v>
      </c>
      <c r="K349" s="61" t="s">
        <v>72</v>
      </c>
      <c r="L349" s="61" t="s">
        <v>52</v>
      </c>
      <c r="M349" s="61">
        <v>0</v>
      </c>
      <c r="N349" s="61" t="s">
        <v>52</v>
      </c>
      <c r="O349" s="61" t="s">
        <v>52</v>
      </c>
      <c r="P349" s="61" t="s">
        <v>52</v>
      </c>
      <c r="Q349" s="61" t="s">
        <v>72</v>
      </c>
    </row>
    <row r="350" spans="1:17" ht="12.75">
      <c r="A350" s="61" t="s">
        <v>61</v>
      </c>
      <c r="B350" s="62">
        <v>38903</v>
      </c>
      <c r="C350" s="63" t="s">
        <v>59</v>
      </c>
      <c r="D350" s="61" t="s">
        <v>75</v>
      </c>
      <c r="E350" s="86">
        <v>260.11</v>
      </c>
      <c r="F350" s="61">
        <v>6.3</v>
      </c>
      <c r="G350" s="61">
        <v>59.5</v>
      </c>
      <c r="H350" s="61">
        <v>32</v>
      </c>
      <c r="I350" s="61" t="s">
        <v>53</v>
      </c>
      <c r="J350" s="61" t="s">
        <v>72</v>
      </c>
      <c r="K350" s="61" t="s">
        <v>72</v>
      </c>
      <c r="L350" s="61" t="s">
        <v>52</v>
      </c>
      <c r="M350" s="61">
        <v>0</v>
      </c>
      <c r="N350" s="61" t="s">
        <v>52</v>
      </c>
      <c r="O350" s="61" t="s">
        <v>52</v>
      </c>
      <c r="P350" s="61" t="s">
        <v>52</v>
      </c>
      <c r="Q350" s="61" t="s">
        <v>72</v>
      </c>
    </row>
    <row r="351" spans="1:17" ht="12.75">
      <c r="A351" s="61" t="s">
        <v>61</v>
      </c>
      <c r="B351" s="62">
        <v>38903</v>
      </c>
      <c r="C351" s="63" t="s">
        <v>59</v>
      </c>
      <c r="D351" s="61" t="s">
        <v>75</v>
      </c>
      <c r="E351" s="86">
        <v>260.12</v>
      </c>
      <c r="F351" s="61">
        <v>15.9</v>
      </c>
      <c r="G351" s="61">
        <v>81</v>
      </c>
      <c r="H351" s="61">
        <v>44.5</v>
      </c>
      <c r="I351" s="61" t="s">
        <v>53</v>
      </c>
      <c r="J351" s="61" t="s">
        <v>72</v>
      </c>
      <c r="K351" s="61" t="s">
        <v>72</v>
      </c>
      <c r="L351" s="61" t="s">
        <v>52</v>
      </c>
      <c r="M351" s="61">
        <v>0</v>
      </c>
      <c r="N351" s="61" t="s">
        <v>52</v>
      </c>
      <c r="O351" s="61" t="s">
        <v>52</v>
      </c>
      <c r="P351" s="61" t="s">
        <v>52</v>
      </c>
      <c r="Q351" s="61" t="s">
        <v>72</v>
      </c>
    </row>
    <row r="352" spans="1:17" ht="12.75">
      <c r="A352" s="61" t="s">
        <v>61</v>
      </c>
      <c r="B352" s="62">
        <v>38903</v>
      </c>
      <c r="C352" s="63" t="s">
        <v>59</v>
      </c>
      <c r="D352" s="61" t="s">
        <v>75</v>
      </c>
      <c r="E352" s="86">
        <v>260.13</v>
      </c>
      <c r="F352" s="61">
        <v>11.3</v>
      </c>
      <c r="G352" s="61">
        <v>73.5</v>
      </c>
      <c r="H352" s="61">
        <v>39.5</v>
      </c>
      <c r="I352" s="61" t="s">
        <v>53</v>
      </c>
      <c r="J352" s="61" t="s">
        <v>72</v>
      </c>
      <c r="K352" s="61" t="s">
        <v>72</v>
      </c>
      <c r="L352" s="61" t="s">
        <v>52</v>
      </c>
      <c r="M352" s="61">
        <v>0</v>
      </c>
      <c r="N352" s="61" t="s">
        <v>52</v>
      </c>
      <c r="O352" s="61" t="s">
        <v>52</v>
      </c>
      <c r="P352" s="61" t="s">
        <v>52</v>
      </c>
      <c r="Q352" s="61" t="s">
        <v>72</v>
      </c>
    </row>
    <row r="353" spans="1:17" ht="12.75">
      <c r="A353" s="61" t="s">
        <v>61</v>
      </c>
      <c r="B353" s="62">
        <v>38903</v>
      </c>
      <c r="C353" s="63" t="s">
        <v>59</v>
      </c>
      <c r="D353" s="61" t="s">
        <v>75</v>
      </c>
      <c r="E353" s="86">
        <v>260.14</v>
      </c>
      <c r="F353" s="61">
        <v>21.1</v>
      </c>
      <c r="G353" s="61">
        <v>89</v>
      </c>
      <c r="H353" s="61">
        <v>48</v>
      </c>
      <c r="I353" s="61" t="s">
        <v>53</v>
      </c>
      <c r="J353" s="61" t="s">
        <v>72</v>
      </c>
      <c r="K353" s="61" t="s">
        <v>72</v>
      </c>
      <c r="L353" s="61" t="s">
        <v>52</v>
      </c>
      <c r="M353" s="61">
        <v>0</v>
      </c>
      <c r="N353" s="61" t="s">
        <v>52</v>
      </c>
      <c r="O353" s="61" t="s">
        <v>52</v>
      </c>
      <c r="P353" s="61" t="s">
        <v>52</v>
      </c>
      <c r="Q353" s="61" t="s">
        <v>72</v>
      </c>
    </row>
    <row r="354" spans="1:17" ht="12.75">
      <c r="A354" s="61" t="s">
        <v>61</v>
      </c>
      <c r="B354" s="62">
        <v>38903</v>
      </c>
      <c r="C354" s="63" t="s">
        <v>59</v>
      </c>
      <c r="D354" s="61" t="s">
        <v>75</v>
      </c>
      <c r="E354" s="86">
        <v>260.15</v>
      </c>
      <c r="F354" s="61">
        <v>6.8</v>
      </c>
      <c r="G354" s="61">
        <v>61</v>
      </c>
      <c r="H354" s="61">
        <v>32.5</v>
      </c>
      <c r="I354" s="61" t="s">
        <v>53</v>
      </c>
      <c r="J354" s="61" t="s">
        <v>72</v>
      </c>
      <c r="K354" s="61" t="s">
        <v>72</v>
      </c>
      <c r="L354" s="61" t="s">
        <v>52</v>
      </c>
      <c r="M354" s="61">
        <v>0</v>
      </c>
      <c r="N354" s="61" t="s">
        <v>52</v>
      </c>
      <c r="O354" s="61" t="s">
        <v>52</v>
      </c>
      <c r="P354" s="61" t="s">
        <v>52</v>
      </c>
      <c r="Q354" s="61" t="s">
        <v>72</v>
      </c>
    </row>
    <row r="355" spans="1:17" ht="12.75">
      <c r="A355" s="61" t="s">
        <v>61</v>
      </c>
      <c r="B355" s="62">
        <v>38903</v>
      </c>
      <c r="C355" s="63" t="s">
        <v>59</v>
      </c>
      <c r="D355" s="61" t="s">
        <v>75</v>
      </c>
      <c r="E355" s="86">
        <v>260.16</v>
      </c>
      <c r="F355" s="61">
        <v>16.1</v>
      </c>
      <c r="G355" s="61">
        <v>75</v>
      </c>
      <c r="H355" s="61">
        <v>46</v>
      </c>
      <c r="I355" s="61" t="s">
        <v>53</v>
      </c>
      <c r="J355" s="61" t="s">
        <v>72</v>
      </c>
      <c r="K355" s="61" t="s">
        <v>72</v>
      </c>
      <c r="L355" s="61" t="s">
        <v>74</v>
      </c>
      <c r="M355" s="61">
        <v>400</v>
      </c>
      <c r="N355" s="61" t="s">
        <v>52</v>
      </c>
      <c r="O355" s="61" t="s">
        <v>52</v>
      </c>
      <c r="P355" s="61" t="s">
        <v>52</v>
      </c>
      <c r="Q355" s="61" t="s">
        <v>72</v>
      </c>
    </row>
    <row r="356" spans="1:17" ht="12.75">
      <c r="A356" s="61" t="s">
        <v>61</v>
      </c>
      <c r="B356" s="62">
        <v>38903</v>
      </c>
      <c r="C356" s="63" t="s">
        <v>59</v>
      </c>
      <c r="D356" s="61" t="s">
        <v>75</v>
      </c>
      <c r="E356" s="86">
        <v>260.17</v>
      </c>
      <c r="F356" s="61">
        <v>16.3</v>
      </c>
      <c r="G356" s="61">
        <v>79</v>
      </c>
      <c r="H356" s="61">
        <v>53.5</v>
      </c>
      <c r="I356" s="61" t="s">
        <v>53</v>
      </c>
      <c r="J356" s="61" t="s">
        <v>72</v>
      </c>
      <c r="K356" s="61" t="s">
        <v>72</v>
      </c>
      <c r="L356" s="61" t="s">
        <v>52</v>
      </c>
      <c r="M356" s="61">
        <v>0</v>
      </c>
      <c r="N356" s="61" t="s">
        <v>52</v>
      </c>
      <c r="O356" s="61" t="s">
        <v>54</v>
      </c>
      <c r="P356" s="61" t="s">
        <v>52</v>
      </c>
      <c r="Q356" s="61" t="s">
        <v>72</v>
      </c>
    </row>
    <row r="357" spans="1:17" ht="12.75">
      <c r="A357" s="61" t="s">
        <v>61</v>
      </c>
      <c r="B357" s="62">
        <v>38903</v>
      </c>
      <c r="C357" s="63" t="s">
        <v>59</v>
      </c>
      <c r="D357" s="61" t="s">
        <v>75</v>
      </c>
      <c r="E357" s="86">
        <v>260.18</v>
      </c>
      <c r="F357" s="61">
        <v>19.5</v>
      </c>
      <c r="G357" s="61">
        <v>86</v>
      </c>
      <c r="H357" s="61">
        <v>47</v>
      </c>
      <c r="I357" s="61" t="s">
        <v>51</v>
      </c>
      <c r="J357" s="61" t="s">
        <v>72</v>
      </c>
      <c r="K357" s="61" t="s">
        <v>72</v>
      </c>
      <c r="L357" s="61" t="s">
        <v>52</v>
      </c>
      <c r="M357" s="61">
        <v>0</v>
      </c>
      <c r="N357" s="61" t="s">
        <v>52</v>
      </c>
      <c r="O357" s="61" t="s">
        <v>52</v>
      </c>
      <c r="P357" s="61" t="s">
        <v>52</v>
      </c>
      <c r="Q357" s="61" t="s">
        <v>72</v>
      </c>
    </row>
    <row r="358" spans="1:17" ht="12.75">
      <c r="A358" s="61" t="s">
        <v>61</v>
      </c>
      <c r="B358" s="62">
        <v>38903</v>
      </c>
      <c r="C358" s="63" t="s">
        <v>59</v>
      </c>
      <c r="D358" s="61" t="s">
        <v>75</v>
      </c>
      <c r="E358" s="86">
        <v>260.19</v>
      </c>
      <c r="F358" s="61">
        <v>16.1</v>
      </c>
      <c r="G358" s="61">
        <v>79</v>
      </c>
      <c r="H358" s="61">
        <v>48</v>
      </c>
      <c r="I358" s="61" t="s">
        <v>53</v>
      </c>
      <c r="J358" s="61" t="s">
        <v>72</v>
      </c>
      <c r="K358" s="61" t="s">
        <v>72</v>
      </c>
      <c r="L358" s="61" t="s">
        <v>52</v>
      </c>
      <c r="M358" s="61">
        <v>0</v>
      </c>
      <c r="N358" s="61" t="s">
        <v>52</v>
      </c>
      <c r="O358" s="61" t="s">
        <v>52</v>
      </c>
      <c r="P358" s="61" t="s">
        <v>52</v>
      </c>
      <c r="Q358" s="61" t="s">
        <v>72</v>
      </c>
    </row>
    <row r="359" spans="1:17" ht="12.75">
      <c r="A359" s="61" t="s">
        <v>61</v>
      </c>
      <c r="B359" s="62">
        <v>38903</v>
      </c>
      <c r="C359" s="63" t="s">
        <v>59</v>
      </c>
      <c r="D359" s="61" t="s">
        <v>75</v>
      </c>
      <c r="E359" s="86">
        <v>260.2</v>
      </c>
      <c r="F359" s="61">
        <v>10.8</v>
      </c>
      <c r="G359" s="61">
        <v>73</v>
      </c>
      <c r="H359" s="61">
        <v>38</v>
      </c>
      <c r="I359" s="61" t="s">
        <v>53</v>
      </c>
      <c r="J359" s="61" t="s">
        <v>72</v>
      </c>
      <c r="K359" s="61" t="s">
        <v>72</v>
      </c>
      <c r="L359" s="61" t="s">
        <v>52</v>
      </c>
      <c r="M359" s="61">
        <v>0</v>
      </c>
      <c r="N359" s="61" t="s">
        <v>52</v>
      </c>
      <c r="O359" s="61" t="s">
        <v>52</v>
      </c>
      <c r="P359" s="61" t="s">
        <v>52</v>
      </c>
      <c r="Q359" s="61" t="s">
        <v>72</v>
      </c>
    </row>
    <row r="360" spans="1:17" ht="12.75">
      <c r="A360" s="61" t="s">
        <v>61</v>
      </c>
      <c r="B360" s="62">
        <v>38903</v>
      </c>
      <c r="C360" s="63" t="s">
        <v>59</v>
      </c>
      <c r="D360" s="61" t="s">
        <v>75</v>
      </c>
      <c r="E360" s="86">
        <v>260.21</v>
      </c>
      <c r="F360" s="61">
        <v>17.4</v>
      </c>
      <c r="G360" s="61">
        <v>81.5</v>
      </c>
      <c r="H360" s="61">
        <v>45.5</v>
      </c>
      <c r="I360" s="61" t="s">
        <v>51</v>
      </c>
      <c r="J360" s="61" t="s">
        <v>72</v>
      </c>
      <c r="K360" s="61" t="s">
        <v>72</v>
      </c>
      <c r="L360" s="61" t="s">
        <v>52</v>
      </c>
      <c r="M360" s="61">
        <v>0</v>
      </c>
      <c r="N360" s="61" t="s">
        <v>52</v>
      </c>
      <c r="O360" s="61" t="s">
        <v>52</v>
      </c>
      <c r="P360" s="61" t="s">
        <v>52</v>
      </c>
      <c r="Q360" s="61" t="s">
        <v>72</v>
      </c>
    </row>
    <row r="361" spans="1:17" ht="12.75">
      <c r="A361" s="61" t="s">
        <v>61</v>
      </c>
      <c r="B361" s="62">
        <v>38903</v>
      </c>
      <c r="C361" s="63" t="s">
        <v>59</v>
      </c>
      <c r="D361" s="61" t="s">
        <v>75</v>
      </c>
      <c r="E361" s="86">
        <v>260.22</v>
      </c>
      <c r="F361" s="61">
        <v>7</v>
      </c>
      <c r="G361" s="61">
        <v>62</v>
      </c>
      <c r="H361" s="61">
        <v>33</v>
      </c>
      <c r="I361" s="61" t="s">
        <v>53</v>
      </c>
      <c r="J361" s="61" t="s">
        <v>72</v>
      </c>
      <c r="K361" s="61" t="s">
        <v>72</v>
      </c>
      <c r="L361" s="61" t="s">
        <v>52</v>
      </c>
      <c r="M361" s="61">
        <v>0</v>
      </c>
      <c r="N361" s="61" t="s">
        <v>52</v>
      </c>
      <c r="O361" s="61" t="s">
        <v>52</v>
      </c>
      <c r="P361" s="61" t="s">
        <v>52</v>
      </c>
      <c r="Q361" s="61" t="s">
        <v>72</v>
      </c>
    </row>
    <row r="362" spans="1:17" ht="12.75">
      <c r="A362" s="61" t="s">
        <v>61</v>
      </c>
      <c r="B362" s="62">
        <v>38903</v>
      </c>
      <c r="C362" s="63" t="s">
        <v>59</v>
      </c>
      <c r="D362" s="61" t="s">
        <v>75</v>
      </c>
      <c r="E362" s="86">
        <v>260.23</v>
      </c>
      <c r="F362" s="61">
        <v>25.7</v>
      </c>
      <c r="G362" s="61">
        <v>96</v>
      </c>
      <c r="H362" s="61">
        <v>50</v>
      </c>
      <c r="I362" s="61" t="s">
        <v>53</v>
      </c>
      <c r="J362" s="61" t="s">
        <v>72</v>
      </c>
      <c r="K362" s="61" t="s">
        <v>72</v>
      </c>
      <c r="L362" s="61" t="s">
        <v>74</v>
      </c>
      <c r="M362" s="61">
        <v>100</v>
      </c>
      <c r="N362" s="61" t="s">
        <v>74</v>
      </c>
      <c r="O362" s="61" t="s">
        <v>52</v>
      </c>
      <c r="P362" s="61" t="s">
        <v>74</v>
      </c>
      <c r="Q362" s="61" t="s">
        <v>72</v>
      </c>
    </row>
    <row r="363" spans="1:17" ht="12.75">
      <c r="A363" s="61" t="s">
        <v>61</v>
      </c>
      <c r="B363" s="62">
        <v>38903</v>
      </c>
      <c r="C363" s="63" t="s">
        <v>59</v>
      </c>
      <c r="D363" s="61" t="s">
        <v>75</v>
      </c>
      <c r="E363" s="86">
        <v>260.24</v>
      </c>
      <c r="F363" s="61">
        <v>11.4</v>
      </c>
      <c r="G363" s="61">
        <v>72</v>
      </c>
      <c r="H363" s="61">
        <v>42</v>
      </c>
      <c r="I363" s="61" t="s">
        <v>53</v>
      </c>
      <c r="J363" s="61" t="s">
        <v>72</v>
      </c>
      <c r="K363" s="61" t="s">
        <v>72</v>
      </c>
      <c r="L363" s="61" t="s">
        <v>52</v>
      </c>
      <c r="M363" s="61">
        <v>0</v>
      </c>
      <c r="N363" s="61" t="s">
        <v>52</v>
      </c>
      <c r="O363" s="61" t="s">
        <v>52</v>
      </c>
      <c r="P363" s="61" t="s">
        <v>52</v>
      </c>
      <c r="Q363" s="61" t="s">
        <v>72</v>
      </c>
    </row>
    <row r="364" spans="1:17" ht="12.75">
      <c r="A364" s="61" t="s">
        <v>61</v>
      </c>
      <c r="B364" s="62">
        <v>38903</v>
      </c>
      <c r="C364" s="63" t="s">
        <v>59</v>
      </c>
      <c r="D364" s="61" t="s">
        <v>75</v>
      </c>
      <c r="E364" s="86">
        <v>260.25</v>
      </c>
      <c r="F364" s="61">
        <v>14.8</v>
      </c>
      <c r="G364" s="61">
        <v>79</v>
      </c>
      <c r="H364" s="61">
        <v>43</v>
      </c>
      <c r="I364" s="61" t="s">
        <v>53</v>
      </c>
      <c r="J364" s="61" t="s">
        <v>72</v>
      </c>
      <c r="K364" s="61" t="s">
        <v>72</v>
      </c>
      <c r="L364" s="61" t="s">
        <v>52</v>
      </c>
      <c r="M364" s="61">
        <v>0</v>
      </c>
      <c r="N364" s="61" t="s">
        <v>52</v>
      </c>
      <c r="O364" s="61" t="s">
        <v>52</v>
      </c>
      <c r="P364" s="61" t="s">
        <v>52</v>
      </c>
      <c r="Q364" s="61" t="s">
        <v>72</v>
      </c>
    </row>
    <row r="365" spans="1:17" ht="12.75">
      <c r="A365" s="61" t="s">
        <v>61</v>
      </c>
      <c r="B365" s="62">
        <v>38903</v>
      </c>
      <c r="C365" s="63" t="s">
        <v>59</v>
      </c>
      <c r="D365" s="61" t="s">
        <v>75</v>
      </c>
      <c r="E365" s="86">
        <v>260.26</v>
      </c>
      <c r="F365" s="61">
        <v>10</v>
      </c>
      <c r="G365" s="61">
        <v>79.5</v>
      </c>
      <c r="H365" s="61">
        <v>38</v>
      </c>
      <c r="I365" s="61" t="s">
        <v>53</v>
      </c>
      <c r="J365" s="61" t="s">
        <v>72</v>
      </c>
      <c r="K365" s="61" t="s">
        <v>72</v>
      </c>
      <c r="L365" s="61" t="s">
        <v>52</v>
      </c>
      <c r="M365" s="61">
        <v>0</v>
      </c>
      <c r="N365" s="61" t="s">
        <v>52</v>
      </c>
      <c r="O365" s="61" t="s">
        <v>52</v>
      </c>
      <c r="P365" s="61" t="s">
        <v>52</v>
      </c>
      <c r="Q365" s="61" t="s">
        <v>72</v>
      </c>
    </row>
    <row r="366" spans="1:17" ht="12.75">
      <c r="A366" s="61" t="s">
        <v>61</v>
      </c>
      <c r="B366" s="62">
        <v>38903</v>
      </c>
      <c r="C366" s="63" t="s">
        <v>59</v>
      </c>
      <c r="D366" s="61" t="s">
        <v>75</v>
      </c>
      <c r="E366" s="86">
        <v>260.27</v>
      </c>
      <c r="F366" s="61">
        <v>19.4</v>
      </c>
      <c r="G366" s="61">
        <v>85</v>
      </c>
      <c r="H366" s="61">
        <v>49.5</v>
      </c>
      <c r="I366" s="61" t="s">
        <v>51</v>
      </c>
      <c r="J366" s="61" t="s">
        <v>72</v>
      </c>
      <c r="K366" s="61" t="s">
        <v>72</v>
      </c>
      <c r="L366" s="61" t="s">
        <v>52</v>
      </c>
      <c r="M366" s="61">
        <v>0</v>
      </c>
      <c r="N366" s="61" t="s">
        <v>52</v>
      </c>
      <c r="O366" s="61" t="s">
        <v>52</v>
      </c>
      <c r="P366" s="61" t="s">
        <v>52</v>
      </c>
      <c r="Q366" s="61" t="s">
        <v>72</v>
      </c>
    </row>
    <row r="367" spans="1:17" ht="12.75">
      <c r="A367" s="61" t="s">
        <v>61</v>
      </c>
      <c r="B367" s="62">
        <v>38903</v>
      </c>
      <c r="C367" s="63" t="s">
        <v>59</v>
      </c>
      <c r="D367" s="61" t="s">
        <v>75</v>
      </c>
      <c r="E367" s="86">
        <v>260.28</v>
      </c>
      <c r="F367" s="61">
        <v>6.7</v>
      </c>
      <c r="G367" s="61">
        <v>60</v>
      </c>
      <c r="H367" s="61">
        <v>32.5</v>
      </c>
      <c r="I367" s="61" t="s">
        <v>53</v>
      </c>
      <c r="J367" s="61" t="s">
        <v>72</v>
      </c>
      <c r="K367" s="61" t="s">
        <v>72</v>
      </c>
      <c r="L367" s="61" t="s">
        <v>52</v>
      </c>
      <c r="M367" s="61">
        <v>0</v>
      </c>
      <c r="N367" s="61" t="s">
        <v>52</v>
      </c>
      <c r="O367" s="61" t="s">
        <v>52</v>
      </c>
      <c r="P367" s="61" t="s">
        <v>52</v>
      </c>
      <c r="Q367" s="61" t="s">
        <v>72</v>
      </c>
    </row>
    <row r="368" spans="1:17" ht="12.75">
      <c r="A368" s="61" t="s">
        <v>61</v>
      </c>
      <c r="B368" s="62">
        <v>38903</v>
      </c>
      <c r="C368" s="63" t="s">
        <v>59</v>
      </c>
      <c r="D368" s="61" t="s">
        <v>75</v>
      </c>
      <c r="E368" s="86">
        <v>260.29</v>
      </c>
      <c r="F368" s="61">
        <v>17.1</v>
      </c>
      <c r="G368" s="61">
        <v>83</v>
      </c>
      <c r="H368" s="61">
        <v>43.5</v>
      </c>
      <c r="I368" s="61" t="s">
        <v>51</v>
      </c>
      <c r="J368" s="61" t="s">
        <v>72</v>
      </c>
      <c r="K368" s="61" t="s">
        <v>72</v>
      </c>
      <c r="L368" s="61" t="s">
        <v>52</v>
      </c>
      <c r="M368" s="61">
        <v>0</v>
      </c>
      <c r="N368" s="61" t="s">
        <v>52</v>
      </c>
      <c r="O368" s="61" t="s">
        <v>52</v>
      </c>
      <c r="P368" s="61" t="s">
        <v>52</v>
      </c>
      <c r="Q368" s="61" t="s">
        <v>72</v>
      </c>
    </row>
    <row r="369" spans="1:17" ht="12.75">
      <c r="A369" s="61" t="s">
        <v>61</v>
      </c>
      <c r="B369" s="62">
        <v>38903</v>
      </c>
      <c r="C369" s="63" t="s">
        <v>59</v>
      </c>
      <c r="D369" s="61" t="s">
        <v>75</v>
      </c>
      <c r="E369" s="86">
        <v>260.3</v>
      </c>
      <c r="F369" s="61">
        <v>12.9</v>
      </c>
      <c r="G369" s="61">
        <v>77</v>
      </c>
      <c r="H369" s="61">
        <v>39.5</v>
      </c>
      <c r="I369" s="61" t="s">
        <v>51</v>
      </c>
      <c r="J369" s="61" t="s">
        <v>72</v>
      </c>
      <c r="K369" s="61" t="s">
        <v>72</v>
      </c>
      <c r="L369" s="61" t="s">
        <v>52</v>
      </c>
      <c r="M369" s="61">
        <v>0</v>
      </c>
      <c r="N369" s="61" t="s">
        <v>52</v>
      </c>
      <c r="O369" s="61" t="s">
        <v>52</v>
      </c>
      <c r="P369" s="61" t="s">
        <v>52</v>
      </c>
      <c r="Q369" s="61" t="s">
        <v>72</v>
      </c>
    </row>
    <row r="370" spans="1:17" ht="12.75">
      <c r="A370" s="61" t="s">
        <v>61</v>
      </c>
      <c r="B370" s="62">
        <v>38903</v>
      </c>
      <c r="C370" s="63" t="s">
        <v>59</v>
      </c>
      <c r="D370" s="61" t="s">
        <v>75</v>
      </c>
      <c r="E370" s="86">
        <v>260.31</v>
      </c>
      <c r="F370" s="61">
        <v>12.4</v>
      </c>
      <c r="G370" s="61">
        <v>75.5</v>
      </c>
      <c r="H370" s="61">
        <v>41</v>
      </c>
      <c r="I370" s="61" t="s">
        <v>53</v>
      </c>
      <c r="J370" s="61" t="s">
        <v>72</v>
      </c>
      <c r="K370" s="61" t="s">
        <v>72</v>
      </c>
      <c r="L370" s="61" t="s">
        <v>74</v>
      </c>
      <c r="M370" s="61">
        <v>200</v>
      </c>
      <c r="N370" s="61" t="s">
        <v>74</v>
      </c>
      <c r="O370" s="61" t="s">
        <v>74</v>
      </c>
      <c r="P370" s="61" t="s">
        <v>74</v>
      </c>
      <c r="Q370" s="61" t="s">
        <v>72</v>
      </c>
    </row>
    <row r="371" spans="1:17" ht="12.75">
      <c r="A371" s="61" t="s">
        <v>61</v>
      </c>
      <c r="B371" s="62">
        <v>38903</v>
      </c>
      <c r="C371" s="63" t="s">
        <v>59</v>
      </c>
      <c r="D371" s="61" t="s">
        <v>75</v>
      </c>
      <c r="E371" s="86">
        <v>260.32</v>
      </c>
      <c r="F371" s="61">
        <v>16.3</v>
      </c>
      <c r="G371" s="61">
        <v>80</v>
      </c>
      <c r="H371" s="61">
        <v>46.5</v>
      </c>
      <c r="I371" s="61" t="s">
        <v>53</v>
      </c>
      <c r="J371" s="61" t="s">
        <v>72</v>
      </c>
      <c r="K371" s="61" t="s">
        <v>72</v>
      </c>
      <c r="L371" s="61" t="s">
        <v>52</v>
      </c>
      <c r="M371" s="61">
        <v>0</v>
      </c>
      <c r="N371" s="61" t="s">
        <v>52</v>
      </c>
      <c r="O371" s="61" t="s">
        <v>52</v>
      </c>
      <c r="P371" s="61" t="s">
        <v>52</v>
      </c>
      <c r="Q371" s="61" t="s">
        <v>72</v>
      </c>
    </row>
    <row r="372" spans="1:17" ht="12.75">
      <c r="A372" s="61" t="s">
        <v>61</v>
      </c>
      <c r="B372" s="62">
        <v>38903</v>
      </c>
      <c r="C372" s="63" t="s">
        <v>59</v>
      </c>
      <c r="D372" s="61" t="s">
        <v>75</v>
      </c>
      <c r="E372" s="86">
        <v>260.33</v>
      </c>
      <c r="F372" s="61">
        <v>7</v>
      </c>
      <c r="G372" s="61">
        <v>52</v>
      </c>
      <c r="H372" s="61">
        <v>35</v>
      </c>
      <c r="I372" s="61" t="s">
        <v>53</v>
      </c>
      <c r="J372" s="61" t="s">
        <v>72</v>
      </c>
      <c r="K372" s="61" t="s">
        <v>72</v>
      </c>
      <c r="L372" s="61" t="s">
        <v>52</v>
      </c>
      <c r="M372" s="61">
        <v>0</v>
      </c>
      <c r="N372" s="61" t="s">
        <v>52</v>
      </c>
      <c r="O372" s="61" t="s">
        <v>52</v>
      </c>
      <c r="P372" s="61" t="s">
        <v>52</v>
      </c>
      <c r="Q372" s="61" t="s">
        <v>72</v>
      </c>
    </row>
    <row r="373" spans="1:17" ht="12.75">
      <c r="A373" s="61" t="s">
        <v>61</v>
      </c>
      <c r="B373" s="62">
        <v>38903</v>
      </c>
      <c r="C373" s="63" t="s">
        <v>59</v>
      </c>
      <c r="D373" s="61" t="s">
        <v>75</v>
      </c>
      <c r="E373" s="86">
        <v>260.34</v>
      </c>
      <c r="F373" s="61">
        <v>15</v>
      </c>
      <c r="G373" s="61">
        <v>75</v>
      </c>
      <c r="H373" s="61">
        <v>45</v>
      </c>
      <c r="I373" s="61" t="s">
        <v>53</v>
      </c>
      <c r="J373" s="61" t="s">
        <v>72</v>
      </c>
      <c r="K373" s="61" t="s">
        <v>72</v>
      </c>
      <c r="L373" s="61" t="s">
        <v>52</v>
      </c>
      <c r="M373" s="61">
        <v>0</v>
      </c>
      <c r="N373" s="61" t="s">
        <v>52</v>
      </c>
      <c r="O373" s="61" t="s">
        <v>52</v>
      </c>
      <c r="P373" s="61" t="s">
        <v>52</v>
      </c>
      <c r="Q373" s="61" t="s">
        <v>72</v>
      </c>
    </row>
    <row r="374" spans="1:17" ht="12.75">
      <c r="A374" s="61" t="s">
        <v>61</v>
      </c>
      <c r="B374" s="62">
        <v>38903</v>
      </c>
      <c r="C374" s="63" t="s">
        <v>59</v>
      </c>
      <c r="D374" s="61" t="s">
        <v>75</v>
      </c>
      <c r="E374" s="86">
        <v>260.35</v>
      </c>
      <c r="F374" s="61">
        <v>16.1</v>
      </c>
      <c r="G374" s="61">
        <v>81.5</v>
      </c>
      <c r="H374" s="61">
        <v>45</v>
      </c>
      <c r="I374" s="61" t="s">
        <v>51</v>
      </c>
      <c r="J374" s="61" t="s">
        <v>72</v>
      </c>
      <c r="K374" s="61" t="s">
        <v>72</v>
      </c>
      <c r="L374" s="61" t="s">
        <v>74</v>
      </c>
      <c r="M374" s="61">
        <v>20</v>
      </c>
      <c r="N374" s="61" t="s">
        <v>52</v>
      </c>
      <c r="O374" s="61" t="s">
        <v>52</v>
      </c>
      <c r="P374" s="61" t="s">
        <v>52</v>
      </c>
      <c r="Q374" s="61" t="s">
        <v>72</v>
      </c>
    </row>
    <row r="375" spans="1:17" ht="12.75">
      <c r="A375" s="61" t="s">
        <v>61</v>
      </c>
      <c r="B375" s="62">
        <v>38903</v>
      </c>
      <c r="C375" s="63" t="s">
        <v>59</v>
      </c>
      <c r="D375" s="61" t="s">
        <v>75</v>
      </c>
      <c r="E375" s="86">
        <v>260.36</v>
      </c>
      <c r="F375" s="61">
        <v>7.3</v>
      </c>
      <c r="G375" s="61">
        <v>62</v>
      </c>
      <c r="H375" s="61">
        <v>34</v>
      </c>
      <c r="I375" s="61" t="s">
        <v>53</v>
      </c>
      <c r="J375" s="61" t="s">
        <v>72</v>
      </c>
      <c r="K375" s="61" t="s">
        <v>72</v>
      </c>
      <c r="L375" s="61" t="s">
        <v>52</v>
      </c>
      <c r="M375" s="61">
        <v>0</v>
      </c>
      <c r="N375" s="61" t="s">
        <v>52</v>
      </c>
      <c r="O375" s="61" t="s">
        <v>52</v>
      </c>
      <c r="P375" s="61" t="s">
        <v>52</v>
      </c>
      <c r="Q375" s="61" t="s">
        <v>72</v>
      </c>
    </row>
    <row r="376" spans="1:17" ht="12.75">
      <c r="A376" s="61" t="s">
        <v>61</v>
      </c>
      <c r="B376" s="62">
        <v>38903</v>
      </c>
      <c r="C376" s="63" t="s">
        <v>59</v>
      </c>
      <c r="D376" s="61" t="s">
        <v>75</v>
      </c>
      <c r="E376" s="86">
        <v>260.37</v>
      </c>
      <c r="F376" s="61">
        <v>10.1</v>
      </c>
      <c r="G376" s="61">
        <v>68.5</v>
      </c>
      <c r="H376" s="61">
        <v>38</v>
      </c>
      <c r="I376" s="61" t="s">
        <v>53</v>
      </c>
      <c r="J376" s="61" t="s">
        <v>72</v>
      </c>
      <c r="K376" s="61" t="s">
        <v>72</v>
      </c>
      <c r="L376" s="61" t="s">
        <v>52</v>
      </c>
      <c r="M376" s="61">
        <v>0</v>
      </c>
      <c r="N376" s="61" t="s">
        <v>52</v>
      </c>
      <c r="O376" s="61" t="s">
        <v>52</v>
      </c>
      <c r="P376" s="61" t="s">
        <v>52</v>
      </c>
      <c r="Q376" s="61" t="s">
        <v>72</v>
      </c>
    </row>
    <row r="377" spans="1:17" ht="12.75">
      <c r="A377" s="61" t="s">
        <v>61</v>
      </c>
      <c r="B377" s="62">
        <v>38903</v>
      </c>
      <c r="C377" s="63" t="s">
        <v>59</v>
      </c>
      <c r="D377" s="61" t="s">
        <v>75</v>
      </c>
      <c r="E377" s="86">
        <v>260.38</v>
      </c>
      <c r="F377" s="61">
        <v>9</v>
      </c>
      <c r="G377" s="61">
        <v>63.5</v>
      </c>
      <c r="H377" s="61">
        <v>37</v>
      </c>
      <c r="I377" s="61" t="s">
        <v>53</v>
      </c>
      <c r="J377" s="61" t="s">
        <v>72</v>
      </c>
      <c r="K377" s="61" t="s">
        <v>72</v>
      </c>
      <c r="L377" s="61" t="s">
        <v>52</v>
      </c>
      <c r="M377" s="61">
        <v>0</v>
      </c>
      <c r="N377" s="61" t="s">
        <v>52</v>
      </c>
      <c r="O377" s="61" t="s">
        <v>52</v>
      </c>
      <c r="P377" s="61" t="s">
        <v>52</v>
      </c>
      <c r="Q377" s="61" t="s">
        <v>72</v>
      </c>
    </row>
    <row r="378" spans="1:17" ht="12.75">
      <c r="A378" s="61" t="s">
        <v>61</v>
      </c>
      <c r="B378" s="62">
        <v>38903</v>
      </c>
      <c r="C378" s="63" t="s">
        <v>59</v>
      </c>
      <c r="D378" s="61" t="s">
        <v>75</v>
      </c>
      <c r="E378" s="86">
        <v>260.39</v>
      </c>
      <c r="F378" s="61">
        <v>13</v>
      </c>
      <c r="G378" s="61">
        <v>75</v>
      </c>
      <c r="H378" s="61">
        <v>40.5</v>
      </c>
      <c r="I378" s="61" t="s">
        <v>53</v>
      </c>
      <c r="J378" s="61" t="s">
        <v>72</v>
      </c>
      <c r="K378" s="61" t="s">
        <v>72</v>
      </c>
      <c r="L378" s="61" t="s">
        <v>52</v>
      </c>
      <c r="M378" s="61">
        <v>0</v>
      </c>
      <c r="N378" s="61" t="s">
        <v>52</v>
      </c>
      <c r="O378" s="61" t="s">
        <v>52</v>
      </c>
      <c r="P378" s="61" t="s">
        <v>52</v>
      </c>
      <c r="Q378" s="61" t="s">
        <v>72</v>
      </c>
    </row>
    <row r="379" spans="1:17" ht="12.75">
      <c r="A379" s="61" t="s">
        <v>61</v>
      </c>
      <c r="B379" s="62">
        <v>38903</v>
      </c>
      <c r="C379" s="63" t="s">
        <v>59</v>
      </c>
      <c r="D379" s="61" t="s">
        <v>75</v>
      </c>
      <c r="E379" s="86">
        <v>260.4</v>
      </c>
      <c r="F379" s="61">
        <v>13.1</v>
      </c>
      <c r="G379" s="61">
        <v>79</v>
      </c>
      <c r="H379" s="61">
        <v>40.5</v>
      </c>
      <c r="I379" s="61" t="s">
        <v>53</v>
      </c>
      <c r="J379" s="61" t="s">
        <v>72</v>
      </c>
      <c r="K379" s="61" t="s">
        <v>72</v>
      </c>
      <c r="L379" s="61" t="s">
        <v>52</v>
      </c>
      <c r="M379" s="61">
        <v>0</v>
      </c>
      <c r="N379" s="61" t="s">
        <v>52</v>
      </c>
      <c r="O379" s="61" t="s">
        <v>52</v>
      </c>
      <c r="P379" s="61" t="s">
        <v>52</v>
      </c>
      <c r="Q379" s="61" t="s">
        <v>72</v>
      </c>
    </row>
    <row r="380" spans="1:17" ht="12.75">
      <c r="A380" s="61" t="s">
        <v>61</v>
      </c>
      <c r="B380" s="62">
        <v>38903</v>
      </c>
      <c r="C380" s="63" t="s">
        <v>59</v>
      </c>
      <c r="D380" s="61" t="s">
        <v>75</v>
      </c>
      <c r="E380" s="86">
        <v>260.41</v>
      </c>
      <c r="F380" s="61">
        <v>9.3</v>
      </c>
      <c r="G380" s="61">
        <v>70</v>
      </c>
      <c r="H380" s="61">
        <v>36</v>
      </c>
      <c r="I380" s="61" t="s">
        <v>53</v>
      </c>
      <c r="J380" s="61" t="s">
        <v>72</v>
      </c>
      <c r="K380" s="61" t="s">
        <v>72</v>
      </c>
      <c r="L380" s="61" t="s">
        <v>52</v>
      </c>
      <c r="M380" s="61">
        <v>0</v>
      </c>
      <c r="N380" s="61" t="s">
        <v>52</v>
      </c>
      <c r="O380" s="61" t="s">
        <v>52</v>
      </c>
      <c r="P380" s="61" t="s">
        <v>52</v>
      </c>
      <c r="Q380" s="61" t="s">
        <v>72</v>
      </c>
    </row>
    <row r="381" spans="1:17" ht="12.75">
      <c r="A381" s="61" t="s">
        <v>61</v>
      </c>
      <c r="B381" s="62">
        <v>38903</v>
      </c>
      <c r="C381" s="63" t="s">
        <v>59</v>
      </c>
      <c r="D381" s="61" t="s">
        <v>75</v>
      </c>
      <c r="E381" s="86">
        <v>260.42</v>
      </c>
      <c r="F381" s="61">
        <v>12.2</v>
      </c>
      <c r="G381" s="61">
        <v>71.5</v>
      </c>
      <c r="H381" s="61">
        <v>40.5</v>
      </c>
      <c r="I381" s="61" t="s">
        <v>53</v>
      </c>
      <c r="J381" s="61" t="s">
        <v>72</v>
      </c>
      <c r="K381" s="61" t="s">
        <v>72</v>
      </c>
      <c r="L381" s="61" t="s">
        <v>52</v>
      </c>
      <c r="M381" s="61">
        <v>0</v>
      </c>
      <c r="N381" s="61" t="s">
        <v>52</v>
      </c>
      <c r="O381" s="61" t="s">
        <v>52</v>
      </c>
      <c r="P381" s="61" t="s">
        <v>52</v>
      </c>
      <c r="Q381" s="61" t="s">
        <v>72</v>
      </c>
    </row>
    <row r="382" spans="1:17" ht="12.75">
      <c r="A382" s="61" t="s">
        <v>61</v>
      </c>
      <c r="B382" s="62">
        <v>38903</v>
      </c>
      <c r="C382" s="63" t="s">
        <v>59</v>
      </c>
      <c r="D382" s="61" t="s">
        <v>75</v>
      </c>
      <c r="E382" s="86">
        <v>260.43</v>
      </c>
      <c r="F382" s="61">
        <v>11.8</v>
      </c>
      <c r="G382" s="61">
        <v>69.5</v>
      </c>
      <c r="H382" s="61">
        <v>40</v>
      </c>
      <c r="I382" s="61" t="s">
        <v>53</v>
      </c>
      <c r="J382" s="61" t="s">
        <v>72</v>
      </c>
      <c r="K382" s="61" t="s">
        <v>72</v>
      </c>
      <c r="L382" s="61" t="s">
        <v>52</v>
      </c>
      <c r="M382" s="61">
        <v>0</v>
      </c>
      <c r="N382" s="61" t="s">
        <v>52</v>
      </c>
      <c r="O382" s="61" t="s">
        <v>52</v>
      </c>
      <c r="P382" s="61" t="s">
        <v>52</v>
      </c>
      <c r="Q382" s="61" t="s">
        <v>72</v>
      </c>
    </row>
    <row r="383" spans="1:17" ht="12.75">
      <c r="A383" s="61" t="s">
        <v>61</v>
      </c>
      <c r="B383" s="62">
        <v>38903</v>
      </c>
      <c r="C383" s="63" t="s">
        <v>59</v>
      </c>
      <c r="D383" s="61" t="s">
        <v>75</v>
      </c>
      <c r="E383" s="86">
        <v>260.44</v>
      </c>
      <c r="F383" s="61">
        <v>11.9</v>
      </c>
      <c r="G383" s="61">
        <v>71.5</v>
      </c>
      <c r="H383" s="61">
        <v>40</v>
      </c>
      <c r="I383" s="61" t="s">
        <v>53</v>
      </c>
      <c r="J383" s="61" t="s">
        <v>72</v>
      </c>
      <c r="K383" s="61" t="s">
        <v>72</v>
      </c>
      <c r="L383" s="61" t="s">
        <v>52</v>
      </c>
      <c r="M383" s="61">
        <v>0</v>
      </c>
      <c r="N383" s="61" t="s">
        <v>52</v>
      </c>
      <c r="O383" s="61" t="s">
        <v>52</v>
      </c>
      <c r="P383" s="61" t="s">
        <v>52</v>
      </c>
      <c r="Q383" s="61" t="s">
        <v>72</v>
      </c>
    </row>
    <row r="384" spans="1:17" ht="12.75">
      <c r="A384" s="61" t="s">
        <v>61</v>
      </c>
      <c r="B384" s="62">
        <v>38903</v>
      </c>
      <c r="C384" s="63" t="s">
        <v>59</v>
      </c>
      <c r="D384" s="61" t="s">
        <v>75</v>
      </c>
      <c r="E384" s="86">
        <v>260.45</v>
      </c>
      <c r="F384" s="61">
        <v>11.8</v>
      </c>
      <c r="G384" s="61">
        <v>71</v>
      </c>
      <c r="H384" s="61">
        <v>37.5</v>
      </c>
      <c r="I384" s="61" t="s">
        <v>53</v>
      </c>
      <c r="J384" s="61" t="s">
        <v>72</v>
      </c>
      <c r="K384" s="61" t="s">
        <v>72</v>
      </c>
      <c r="L384" s="61" t="s">
        <v>52</v>
      </c>
      <c r="M384" s="61">
        <v>0</v>
      </c>
      <c r="N384" s="61" t="s">
        <v>52</v>
      </c>
      <c r="O384" s="61" t="s">
        <v>52</v>
      </c>
      <c r="P384" s="61" t="s">
        <v>52</v>
      </c>
      <c r="Q384" s="61" t="s">
        <v>72</v>
      </c>
    </row>
    <row r="385" spans="1:17" ht="12.75">
      <c r="A385" s="61" t="s">
        <v>61</v>
      </c>
      <c r="B385" s="62">
        <v>38903</v>
      </c>
      <c r="C385" s="63" t="s">
        <v>59</v>
      </c>
      <c r="D385" s="61" t="s">
        <v>75</v>
      </c>
      <c r="E385" s="86">
        <v>260.46</v>
      </c>
      <c r="F385" s="61">
        <v>5.8</v>
      </c>
      <c r="G385" s="61">
        <v>55.5</v>
      </c>
      <c r="H385" s="61">
        <v>31.5</v>
      </c>
      <c r="I385" s="61" t="s">
        <v>53</v>
      </c>
      <c r="J385" s="61" t="s">
        <v>72</v>
      </c>
      <c r="K385" s="61" t="s">
        <v>72</v>
      </c>
      <c r="L385" s="61" t="s">
        <v>52</v>
      </c>
      <c r="M385" s="61">
        <v>0</v>
      </c>
      <c r="N385" s="61" t="s">
        <v>52</v>
      </c>
      <c r="O385" s="61" t="s">
        <v>52</v>
      </c>
      <c r="P385" s="61" t="s">
        <v>52</v>
      </c>
      <c r="Q385" s="61" t="s">
        <v>72</v>
      </c>
    </row>
    <row r="386" spans="1:17" ht="12.75">
      <c r="A386" s="61" t="s">
        <v>61</v>
      </c>
      <c r="B386" s="62">
        <v>38903</v>
      </c>
      <c r="C386" s="63" t="s">
        <v>59</v>
      </c>
      <c r="D386" s="61" t="s">
        <v>75</v>
      </c>
      <c r="E386" s="86">
        <v>260.47</v>
      </c>
      <c r="F386" s="61">
        <v>15.2</v>
      </c>
      <c r="G386" s="61">
        <v>76</v>
      </c>
      <c r="H386" s="61">
        <v>43</v>
      </c>
      <c r="I386" s="61" t="s">
        <v>53</v>
      </c>
      <c r="J386" s="61" t="s">
        <v>72</v>
      </c>
      <c r="K386" s="61" t="s">
        <v>72</v>
      </c>
      <c r="L386" s="61" t="s">
        <v>52</v>
      </c>
      <c r="M386" s="61">
        <v>0</v>
      </c>
      <c r="N386" s="61" t="s">
        <v>52</v>
      </c>
      <c r="O386" s="61" t="s">
        <v>52</v>
      </c>
      <c r="P386" s="61" t="s">
        <v>52</v>
      </c>
      <c r="Q386" s="61" t="s">
        <v>72</v>
      </c>
    </row>
    <row r="387" spans="1:17" ht="12.75">
      <c r="A387" s="61" t="s">
        <v>61</v>
      </c>
      <c r="B387" s="62">
        <v>38903</v>
      </c>
      <c r="C387" s="63" t="s">
        <v>59</v>
      </c>
      <c r="D387" s="61" t="s">
        <v>75</v>
      </c>
      <c r="E387" s="86">
        <v>260.48</v>
      </c>
      <c r="F387" s="61">
        <v>13.1</v>
      </c>
      <c r="G387" s="61">
        <v>74.5</v>
      </c>
      <c r="H387" s="61">
        <v>41.5</v>
      </c>
      <c r="I387" s="61" t="s">
        <v>53</v>
      </c>
      <c r="J387" s="61" t="s">
        <v>72</v>
      </c>
      <c r="K387" s="61" t="s">
        <v>72</v>
      </c>
      <c r="L387" s="61" t="s">
        <v>74</v>
      </c>
      <c r="M387" s="61">
        <v>5</v>
      </c>
      <c r="N387" s="61" t="s">
        <v>52</v>
      </c>
      <c r="O387" s="61" t="s">
        <v>52</v>
      </c>
      <c r="P387" s="61" t="s">
        <v>52</v>
      </c>
      <c r="Q387" s="61" t="s">
        <v>72</v>
      </c>
    </row>
    <row r="388" spans="1:17" ht="12.75">
      <c r="A388" s="61" t="s">
        <v>61</v>
      </c>
      <c r="B388" s="62">
        <v>38903</v>
      </c>
      <c r="C388" s="63" t="s">
        <v>59</v>
      </c>
      <c r="D388" s="61" t="s">
        <v>75</v>
      </c>
      <c r="E388" s="86">
        <v>260.49</v>
      </c>
      <c r="F388" s="61">
        <v>10.5</v>
      </c>
      <c r="G388" s="61">
        <v>68</v>
      </c>
      <c r="H388" s="61">
        <v>40.5</v>
      </c>
      <c r="I388" s="61" t="s">
        <v>53</v>
      </c>
      <c r="J388" s="61" t="s">
        <v>72</v>
      </c>
      <c r="K388" s="61" t="s">
        <v>72</v>
      </c>
      <c r="L388" s="61" t="s">
        <v>52</v>
      </c>
      <c r="M388" s="61">
        <v>0</v>
      </c>
      <c r="N388" s="61" t="s">
        <v>52</v>
      </c>
      <c r="O388" s="61" t="s">
        <v>52</v>
      </c>
      <c r="P388" s="61" t="s">
        <v>52</v>
      </c>
      <c r="Q388" s="61" t="s">
        <v>72</v>
      </c>
    </row>
    <row r="389" spans="1:17" ht="12.75">
      <c r="A389" s="61" t="s">
        <v>61</v>
      </c>
      <c r="B389" s="62">
        <v>38903</v>
      </c>
      <c r="C389" s="63" t="s">
        <v>59</v>
      </c>
      <c r="D389" s="61" t="s">
        <v>75</v>
      </c>
      <c r="E389" s="86">
        <v>260.5</v>
      </c>
      <c r="F389" s="61">
        <v>10.4</v>
      </c>
      <c r="G389" s="61">
        <v>70</v>
      </c>
      <c r="H389" s="61">
        <v>36</v>
      </c>
      <c r="I389" s="61" t="s">
        <v>53</v>
      </c>
      <c r="J389" s="61" t="s">
        <v>72</v>
      </c>
      <c r="K389" s="61" t="s">
        <v>72</v>
      </c>
      <c r="L389" s="61" t="s">
        <v>52</v>
      </c>
      <c r="M389" s="61">
        <v>1</v>
      </c>
      <c r="N389" s="61" t="s">
        <v>52</v>
      </c>
      <c r="O389" s="61" t="s">
        <v>52</v>
      </c>
      <c r="P389" s="61" t="s">
        <v>52</v>
      </c>
      <c r="Q389" s="61" t="s">
        <v>72</v>
      </c>
    </row>
    <row r="390" spans="1:17" ht="12.75">
      <c r="A390" s="61" t="s">
        <v>61</v>
      </c>
      <c r="B390" s="62">
        <v>38903</v>
      </c>
      <c r="C390" s="63" t="s">
        <v>59</v>
      </c>
      <c r="D390" s="61" t="s">
        <v>75</v>
      </c>
      <c r="E390" s="86">
        <v>260.51</v>
      </c>
      <c r="F390" s="61">
        <v>11.9</v>
      </c>
      <c r="G390" s="61">
        <v>71</v>
      </c>
      <c r="H390" s="61">
        <v>40</v>
      </c>
      <c r="I390" s="61" t="s">
        <v>53</v>
      </c>
      <c r="J390" s="61" t="s">
        <v>72</v>
      </c>
      <c r="K390" s="61" t="s">
        <v>72</v>
      </c>
      <c r="L390" s="61" t="s">
        <v>52</v>
      </c>
      <c r="M390" s="61">
        <v>0</v>
      </c>
      <c r="N390" s="61" t="s">
        <v>52</v>
      </c>
      <c r="O390" s="61" t="s">
        <v>52</v>
      </c>
      <c r="P390" s="61" t="s">
        <v>52</v>
      </c>
      <c r="Q390" s="61" t="s">
        <v>72</v>
      </c>
    </row>
    <row r="391" spans="1:17" ht="12.75">
      <c r="A391" s="61" t="s">
        <v>61</v>
      </c>
      <c r="B391" s="62">
        <v>38903</v>
      </c>
      <c r="C391" s="63" t="s">
        <v>59</v>
      </c>
      <c r="D391" s="61" t="s">
        <v>75</v>
      </c>
      <c r="E391" s="86">
        <v>260.52</v>
      </c>
      <c r="F391" s="61">
        <v>8</v>
      </c>
      <c r="G391" s="61">
        <v>66</v>
      </c>
      <c r="H391" s="61">
        <v>35</v>
      </c>
      <c r="I391" s="61" t="s">
        <v>53</v>
      </c>
      <c r="J391" s="61" t="s">
        <v>72</v>
      </c>
      <c r="K391" s="61" t="s">
        <v>72</v>
      </c>
      <c r="L391" s="61" t="s">
        <v>52</v>
      </c>
      <c r="M391" s="61">
        <v>0</v>
      </c>
      <c r="N391" s="61" t="s">
        <v>52</v>
      </c>
      <c r="O391" s="61" t="s">
        <v>52</v>
      </c>
      <c r="P391" s="61" t="s">
        <v>52</v>
      </c>
      <c r="Q391" s="61" t="s">
        <v>72</v>
      </c>
    </row>
    <row r="392" spans="1:17" ht="12.75">
      <c r="A392" s="61" t="s">
        <v>61</v>
      </c>
      <c r="B392" s="62">
        <v>38903</v>
      </c>
      <c r="C392" s="63" t="s">
        <v>59</v>
      </c>
      <c r="D392" s="61" t="s">
        <v>75</v>
      </c>
      <c r="E392" s="86">
        <v>260.53</v>
      </c>
      <c r="F392" s="61">
        <v>11.5</v>
      </c>
      <c r="G392" s="61">
        <v>72</v>
      </c>
      <c r="H392" s="61">
        <v>41</v>
      </c>
      <c r="I392" s="61" t="s">
        <v>53</v>
      </c>
      <c r="J392" s="61" t="s">
        <v>72</v>
      </c>
      <c r="K392" s="61" t="s">
        <v>72</v>
      </c>
      <c r="L392" s="61" t="s">
        <v>52</v>
      </c>
      <c r="M392" s="61">
        <v>0</v>
      </c>
      <c r="N392" s="61" t="s">
        <v>52</v>
      </c>
      <c r="O392" s="61" t="s">
        <v>52</v>
      </c>
      <c r="P392" s="61" t="s">
        <v>52</v>
      </c>
      <c r="Q392" s="61" t="s">
        <v>72</v>
      </c>
    </row>
    <row r="393" spans="1:17" ht="12.75">
      <c r="A393" s="61" t="s">
        <v>61</v>
      </c>
      <c r="B393" s="62">
        <v>38903</v>
      </c>
      <c r="C393" s="63" t="s">
        <v>59</v>
      </c>
      <c r="D393" s="61" t="s">
        <v>75</v>
      </c>
      <c r="E393" s="86">
        <v>260.54</v>
      </c>
      <c r="F393" s="61">
        <v>5.1</v>
      </c>
      <c r="G393" s="61">
        <v>57</v>
      </c>
      <c r="H393" s="61">
        <v>30.5</v>
      </c>
      <c r="I393" s="61" t="s">
        <v>53</v>
      </c>
      <c r="J393" s="61" t="s">
        <v>72</v>
      </c>
      <c r="K393" s="61" t="s">
        <v>72</v>
      </c>
      <c r="L393" s="61" t="s">
        <v>52</v>
      </c>
      <c r="M393" s="61">
        <v>0</v>
      </c>
      <c r="N393" s="61" t="s">
        <v>52</v>
      </c>
      <c r="O393" s="61" t="s">
        <v>52</v>
      </c>
      <c r="P393" s="61" t="s">
        <v>52</v>
      </c>
      <c r="Q393" s="61" t="s">
        <v>72</v>
      </c>
    </row>
    <row r="394" spans="1:17" ht="12.75">
      <c r="A394" s="61" t="s">
        <v>61</v>
      </c>
      <c r="B394" s="62">
        <v>38903</v>
      </c>
      <c r="C394" s="63" t="s">
        <v>59</v>
      </c>
      <c r="D394" s="61" t="s">
        <v>75</v>
      </c>
      <c r="E394" s="86">
        <v>260.55</v>
      </c>
      <c r="F394" s="61">
        <v>12.7</v>
      </c>
      <c r="G394" s="61">
        <v>73</v>
      </c>
      <c r="H394" s="61">
        <v>40.5</v>
      </c>
      <c r="I394" s="61" t="s">
        <v>53</v>
      </c>
      <c r="J394" s="61" t="s">
        <v>72</v>
      </c>
      <c r="K394" s="61" t="s">
        <v>72</v>
      </c>
      <c r="L394" s="61" t="s">
        <v>52</v>
      </c>
      <c r="M394" s="61">
        <v>0</v>
      </c>
      <c r="N394" s="61" t="s">
        <v>52</v>
      </c>
      <c r="O394" s="61" t="s">
        <v>52</v>
      </c>
      <c r="P394" s="61" t="s">
        <v>52</v>
      </c>
      <c r="Q394" s="61" t="s">
        <v>72</v>
      </c>
    </row>
    <row r="395" spans="1:17" ht="12.75">
      <c r="A395" s="61" t="s">
        <v>61</v>
      </c>
      <c r="B395" s="62">
        <v>38903</v>
      </c>
      <c r="C395" s="63" t="s">
        <v>59</v>
      </c>
      <c r="D395" s="61" t="s">
        <v>75</v>
      </c>
      <c r="E395" s="86">
        <v>260.56</v>
      </c>
      <c r="F395" s="61">
        <v>15.5</v>
      </c>
      <c r="G395" s="61">
        <v>79</v>
      </c>
      <c r="H395" s="61">
        <v>46</v>
      </c>
      <c r="I395" s="61" t="s">
        <v>53</v>
      </c>
      <c r="J395" s="61" t="s">
        <v>72</v>
      </c>
      <c r="K395" s="61" t="s">
        <v>72</v>
      </c>
      <c r="L395" s="61" t="s">
        <v>52</v>
      </c>
      <c r="M395" s="61">
        <v>0</v>
      </c>
      <c r="N395" s="61" t="s">
        <v>52</v>
      </c>
      <c r="O395" s="61" t="s">
        <v>52</v>
      </c>
      <c r="P395" s="61" t="s">
        <v>52</v>
      </c>
      <c r="Q395" s="61" t="s">
        <v>72</v>
      </c>
    </row>
    <row r="396" spans="1:17" ht="12.75">
      <c r="A396" s="61" t="s">
        <v>61</v>
      </c>
      <c r="B396" s="62">
        <v>38903</v>
      </c>
      <c r="C396" s="63" t="s">
        <v>59</v>
      </c>
      <c r="D396" s="61" t="s">
        <v>75</v>
      </c>
      <c r="E396" s="86">
        <v>260.57</v>
      </c>
      <c r="F396" s="61">
        <v>7.9</v>
      </c>
      <c r="G396" s="61">
        <v>65</v>
      </c>
      <c r="H396" s="61">
        <v>34</v>
      </c>
      <c r="I396" s="61" t="s">
        <v>53</v>
      </c>
      <c r="J396" s="61" t="s">
        <v>72</v>
      </c>
      <c r="K396" s="61" t="s">
        <v>72</v>
      </c>
      <c r="L396" s="61" t="s">
        <v>52</v>
      </c>
      <c r="M396" s="61">
        <v>0</v>
      </c>
      <c r="N396" s="61" t="s">
        <v>52</v>
      </c>
      <c r="O396" s="61" t="s">
        <v>52</v>
      </c>
      <c r="P396" s="61" t="s">
        <v>52</v>
      </c>
      <c r="Q396" s="61" t="s">
        <v>72</v>
      </c>
    </row>
    <row r="397" spans="1:17" ht="12.75">
      <c r="A397" s="61" t="s">
        <v>61</v>
      </c>
      <c r="B397" s="62">
        <v>38903</v>
      </c>
      <c r="C397" s="63" t="s">
        <v>59</v>
      </c>
      <c r="D397" s="61" t="s">
        <v>75</v>
      </c>
      <c r="E397" s="86">
        <v>260.58</v>
      </c>
      <c r="F397" s="61">
        <v>12.5</v>
      </c>
      <c r="G397" s="61">
        <v>73</v>
      </c>
      <c r="H397" s="61">
        <v>40.5</v>
      </c>
      <c r="I397" s="61" t="s">
        <v>53</v>
      </c>
      <c r="J397" s="61" t="s">
        <v>72</v>
      </c>
      <c r="K397" s="61" t="s">
        <v>72</v>
      </c>
      <c r="L397" s="61" t="s">
        <v>52</v>
      </c>
      <c r="M397" s="61">
        <v>0</v>
      </c>
      <c r="N397" s="61" t="s">
        <v>52</v>
      </c>
      <c r="O397" s="61" t="s">
        <v>52</v>
      </c>
      <c r="P397" s="61" t="s">
        <v>52</v>
      </c>
      <c r="Q397" s="61" t="s">
        <v>72</v>
      </c>
    </row>
    <row r="398" spans="1:17" ht="12.75">
      <c r="A398" s="61" t="s">
        <v>61</v>
      </c>
      <c r="B398" s="62">
        <v>38903</v>
      </c>
      <c r="C398" s="63" t="s">
        <v>59</v>
      </c>
      <c r="D398" s="61" t="s">
        <v>75</v>
      </c>
      <c r="E398" s="86">
        <v>260.59</v>
      </c>
      <c r="F398" s="61">
        <v>5</v>
      </c>
      <c r="G398" s="61">
        <v>55.5</v>
      </c>
      <c r="H398" s="61">
        <v>26</v>
      </c>
      <c r="I398" s="61" t="s">
        <v>53</v>
      </c>
      <c r="J398" s="61" t="s">
        <v>72</v>
      </c>
      <c r="K398" s="61" t="s">
        <v>72</v>
      </c>
      <c r="L398" s="61" t="s">
        <v>52</v>
      </c>
      <c r="M398" s="61">
        <v>0</v>
      </c>
      <c r="N398" s="61" t="s">
        <v>52</v>
      </c>
      <c r="O398" s="61" t="s">
        <v>52</v>
      </c>
      <c r="P398" s="61" t="s">
        <v>52</v>
      </c>
      <c r="Q398" s="61" t="s">
        <v>72</v>
      </c>
    </row>
    <row r="399" spans="1:17" ht="12.75">
      <c r="A399" s="61" t="s">
        <v>61</v>
      </c>
      <c r="B399" s="62">
        <v>38903</v>
      </c>
      <c r="C399" s="63" t="s">
        <v>59</v>
      </c>
      <c r="D399" s="61" t="s">
        <v>75</v>
      </c>
      <c r="E399" s="86">
        <v>260.6</v>
      </c>
      <c r="F399" s="61">
        <v>13.5</v>
      </c>
      <c r="G399" s="61">
        <v>79</v>
      </c>
      <c r="H399" s="61">
        <v>41.5</v>
      </c>
      <c r="I399" s="61" t="s">
        <v>53</v>
      </c>
      <c r="J399" s="61" t="s">
        <v>72</v>
      </c>
      <c r="K399" s="61" t="s">
        <v>72</v>
      </c>
      <c r="L399" s="61" t="s">
        <v>52</v>
      </c>
      <c r="M399" s="61">
        <v>0</v>
      </c>
      <c r="N399" s="61" t="s">
        <v>52</v>
      </c>
      <c r="O399" s="61" t="s">
        <v>52</v>
      </c>
      <c r="P399" s="61" t="s">
        <v>52</v>
      </c>
      <c r="Q399" s="61" t="s">
        <v>72</v>
      </c>
    </row>
    <row r="400" spans="1:17" ht="12.75">
      <c r="A400" s="61" t="s">
        <v>61</v>
      </c>
      <c r="B400" s="62">
        <v>38903</v>
      </c>
      <c r="C400" s="63" t="s">
        <v>59</v>
      </c>
      <c r="D400" s="61" t="s">
        <v>75</v>
      </c>
      <c r="E400" s="86">
        <v>260.61</v>
      </c>
      <c r="F400" s="61">
        <v>12.9</v>
      </c>
      <c r="G400" s="61">
        <v>73.5</v>
      </c>
      <c r="H400" s="61">
        <v>42</v>
      </c>
      <c r="I400" s="61" t="s">
        <v>53</v>
      </c>
      <c r="J400" s="61" t="s">
        <v>72</v>
      </c>
      <c r="K400" s="61" t="s">
        <v>72</v>
      </c>
      <c r="L400" s="61" t="s">
        <v>52</v>
      </c>
      <c r="M400" s="61">
        <v>0</v>
      </c>
      <c r="N400" s="61" t="s">
        <v>52</v>
      </c>
      <c r="O400" s="61" t="s">
        <v>52</v>
      </c>
      <c r="P400" s="61" t="s">
        <v>52</v>
      </c>
      <c r="Q400" s="61" t="s">
        <v>72</v>
      </c>
    </row>
    <row r="401" spans="1:17" ht="12.75">
      <c r="A401" s="61" t="s">
        <v>61</v>
      </c>
      <c r="B401" s="62">
        <v>38903</v>
      </c>
      <c r="C401" s="63" t="s">
        <v>59</v>
      </c>
      <c r="D401" s="61" t="s">
        <v>75</v>
      </c>
      <c r="E401" s="86">
        <v>260.62</v>
      </c>
      <c r="F401" s="61">
        <v>14.4</v>
      </c>
      <c r="G401" s="61">
        <v>78</v>
      </c>
      <c r="H401" s="61">
        <v>41.5</v>
      </c>
      <c r="I401" s="61" t="s">
        <v>53</v>
      </c>
      <c r="J401" s="61" t="s">
        <v>72</v>
      </c>
      <c r="K401" s="61" t="s">
        <v>72</v>
      </c>
      <c r="L401" s="61" t="s">
        <v>52</v>
      </c>
      <c r="M401" s="61">
        <v>0</v>
      </c>
      <c r="N401" s="61" t="s">
        <v>52</v>
      </c>
      <c r="O401" s="61" t="s">
        <v>54</v>
      </c>
      <c r="P401" s="61" t="s">
        <v>52</v>
      </c>
      <c r="Q401" s="61" t="s">
        <v>72</v>
      </c>
    </row>
    <row r="402" spans="1:17" ht="12.75">
      <c r="A402" s="61" t="s">
        <v>61</v>
      </c>
      <c r="B402" s="62">
        <v>38903</v>
      </c>
      <c r="C402" s="63" t="s">
        <v>59</v>
      </c>
      <c r="D402" s="61" t="s">
        <v>75</v>
      </c>
      <c r="E402" s="86">
        <v>260.63</v>
      </c>
      <c r="F402" s="61">
        <v>14</v>
      </c>
      <c r="G402" s="61">
        <v>76</v>
      </c>
      <c r="H402" s="61">
        <v>43</v>
      </c>
      <c r="I402" s="61" t="s">
        <v>51</v>
      </c>
      <c r="J402" s="61" t="s">
        <v>72</v>
      </c>
      <c r="K402" s="61" t="s">
        <v>72</v>
      </c>
      <c r="L402" s="61" t="s">
        <v>52</v>
      </c>
      <c r="M402" s="61">
        <v>0</v>
      </c>
      <c r="N402" s="61" t="s">
        <v>52</v>
      </c>
      <c r="O402" s="61" t="s">
        <v>52</v>
      </c>
      <c r="P402" s="61" t="s">
        <v>52</v>
      </c>
      <c r="Q402" s="61" t="s">
        <v>72</v>
      </c>
    </row>
    <row r="403" spans="1:17" ht="12.75">
      <c r="A403" s="61" t="s">
        <v>61</v>
      </c>
      <c r="B403" s="62">
        <v>38903</v>
      </c>
      <c r="C403" s="63" t="s">
        <v>59</v>
      </c>
      <c r="D403" s="61" t="s">
        <v>75</v>
      </c>
      <c r="E403" s="86">
        <v>260.64</v>
      </c>
      <c r="F403" s="61">
        <v>7.5</v>
      </c>
      <c r="G403" s="61">
        <v>62</v>
      </c>
      <c r="H403" s="61">
        <v>33</v>
      </c>
      <c r="I403" s="61" t="s">
        <v>53</v>
      </c>
      <c r="J403" s="61" t="s">
        <v>72</v>
      </c>
      <c r="K403" s="61" t="s">
        <v>72</v>
      </c>
      <c r="L403" s="61" t="s">
        <v>52</v>
      </c>
      <c r="M403" s="61">
        <v>0</v>
      </c>
      <c r="N403" s="61" t="s">
        <v>52</v>
      </c>
      <c r="O403" s="61" t="s">
        <v>52</v>
      </c>
      <c r="P403" s="61" t="s">
        <v>52</v>
      </c>
      <c r="Q403" s="61" t="s">
        <v>72</v>
      </c>
    </row>
    <row r="404" spans="1:17" ht="12.75">
      <c r="A404" s="61" t="s">
        <v>61</v>
      </c>
      <c r="B404" s="62">
        <v>38903</v>
      </c>
      <c r="C404" s="63" t="s">
        <v>59</v>
      </c>
      <c r="D404" s="61" t="s">
        <v>75</v>
      </c>
      <c r="E404" s="86">
        <v>260.65</v>
      </c>
      <c r="F404" s="61">
        <v>9.8</v>
      </c>
      <c r="G404" s="61">
        <v>68</v>
      </c>
      <c r="H404" s="61">
        <v>38</v>
      </c>
      <c r="I404" s="61" t="s">
        <v>53</v>
      </c>
      <c r="J404" s="61" t="s">
        <v>72</v>
      </c>
      <c r="K404" s="61" t="s">
        <v>72</v>
      </c>
      <c r="L404" s="61" t="s">
        <v>52</v>
      </c>
      <c r="M404" s="61">
        <v>0</v>
      </c>
      <c r="N404" s="61" t="s">
        <v>52</v>
      </c>
      <c r="O404" s="61" t="s">
        <v>52</v>
      </c>
      <c r="P404" s="61" t="s">
        <v>52</v>
      </c>
      <c r="Q404" s="61" t="s">
        <v>72</v>
      </c>
    </row>
    <row r="405" spans="1:17" ht="12.75">
      <c r="A405" s="61" t="s">
        <v>61</v>
      </c>
      <c r="B405" s="62">
        <v>38903</v>
      </c>
      <c r="C405" s="63" t="s">
        <v>59</v>
      </c>
      <c r="D405" s="61" t="s">
        <v>75</v>
      </c>
      <c r="E405" s="86">
        <v>260.66</v>
      </c>
      <c r="F405" s="61">
        <v>13</v>
      </c>
      <c r="G405" s="61">
        <v>75.5</v>
      </c>
      <c r="H405" s="61">
        <v>41.5</v>
      </c>
      <c r="I405" s="61" t="s">
        <v>53</v>
      </c>
      <c r="J405" s="61" t="s">
        <v>72</v>
      </c>
      <c r="K405" s="61" t="s">
        <v>72</v>
      </c>
      <c r="L405" s="61" t="s">
        <v>52</v>
      </c>
      <c r="M405" s="61">
        <v>0</v>
      </c>
      <c r="N405" s="61" t="s">
        <v>52</v>
      </c>
      <c r="O405" s="61" t="s">
        <v>52</v>
      </c>
      <c r="P405" s="61" t="s">
        <v>52</v>
      </c>
      <c r="Q405" s="61" t="s">
        <v>72</v>
      </c>
    </row>
    <row r="406" spans="1:17" ht="12.75">
      <c r="A406" s="61" t="s">
        <v>61</v>
      </c>
      <c r="B406" s="62">
        <v>38903</v>
      </c>
      <c r="C406" s="63" t="s">
        <v>59</v>
      </c>
      <c r="D406" s="61" t="s">
        <v>75</v>
      </c>
      <c r="E406" s="86">
        <v>260.67</v>
      </c>
      <c r="F406" s="61">
        <v>7.3</v>
      </c>
      <c r="G406" s="61">
        <v>70</v>
      </c>
      <c r="H406" s="61">
        <v>40</v>
      </c>
      <c r="I406" s="61" t="s">
        <v>53</v>
      </c>
      <c r="J406" s="61" t="s">
        <v>72</v>
      </c>
      <c r="K406" s="61" t="s">
        <v>72</v>
      </c>
      <c r="L406" s="61" t="s">
        <v>52</v>
      </c>
      <c r="M406" s="61">
        <v>0</v>
      </c>
      <c r="N406" s="61" t="s">
        <v>52</v>
      </c>
      <c r="O406" s="61" t="s">
        <v>52</v>
      </c>
      <c r="P406" s="61" t="s">
        <v>52</v>
      </c>
      <c r="Q406" s="61" t="s">
        <v>72</v>
      </c>
    </row>
    <row r="407" spans="1:17" ht="12.75">
      <c r="A407" s="61" t="s">
        <v>61</v>
      </c>
      <c r="B407" s="62">
        <v>38903</v>
      </c>
      <c r="C407" s="63" t="s">
        <v>59</v>
      </c>
      <c r="D407" s="61" t="s">
        <v>75</v>
      </c>
      <c r="E407" s="86">
        <v>260.68</v>
      </c>
      <c r="F407" s="61">
        <v>10</v>
      </c>
      <c r="G407" s="61">
        <v>71</v>
      </c>
      <c r="H407" s="61">
        <v>37.5</v>
      </c>
      <c r="I407" s="61" t="s">
        <v>53</v>
      </c>
      <c r="J407" s="61" t="s">
        <v>72</v>
      </c>
      <c r="K407" s="61" t="s">
        <v>72</v>
      </c>
      <c r="L407" s="61" t="s">
        <v>52</v>
      </c>
      <c r="M407" s="61">
        <v>0</v>
      </c>
      <c r="N407" s="61" t="s">
        <v>52</v>
      </c>
      <c r="O407" s="61" t="s">
        <v>52</v>
      </c>
      <c r="P407" s="61" t="s">
        <v>52</v>
      </c>
      <c r="Q407" s="61" t="s">
        <v>72</v>
      </c>
    </row>
    <row r="408" spans="1:17" ht="12.75">
      <c r="A408" s="61" t="s">
        <v>61</v>
      </c>
      <c r="B408" s="62">
        <v>38903</v>
      </c>
      <c r="C408" s="63" t="s">
        <v>59</v>
      </c>
      <c r="D408" s="61" t="s">
        <v>75</v>
      </c>
      <c r="E408" s="86">
        <v>260.69</v>
      </c>
      <c r="F408" s="61">
        <v>10</v>
      </c>
      <c r="G408" s="61">
        <v>72</v>
      </c>
      <c r="H408" s="61">
        <v>36</v>
      </c>
      <c r="I408" s="61" t="s">
        <v>53</v>
      </c>
      <c r="J408" s="61" t="s">
        <v>72</v>
      </c>
      <c r="K408" s="61" t="s">
        <v>72</v>
      </c>
      <c r="L408" s="61" t="s">
        <v>52</v>
      </c>
      <c r="M408" s="61">
        <v>0</v>
      </c>
      <c r="N408" s="61" t="s">
        <v>52</v>
      </c>
      <c r="O408" s="61" t="s">
        <v>52</v>
      </c>
      <c r="P408" s="61" t="s">
        <v>52</v>
      </c>
      <c r="Q408" s="61" t="s">
        <v>72</v>
      </c>
    </row>
    <row r="409" spans="1:17" ht="12.75">
      <c r="A409" s="61" t="s">
        <v>61</v>
      </c>
      <c r="B409" s="62">
        <v>38903</v>
      </c>
      <c r="C409" s="63" t="s">
        <v>59</v>
      </c>
      <c r="D409" s="61" t="s">
        <v>75</v>
      </c>
      <c r="E409" s="86">
        <v>260.7</v>
      </c>
      <c r="F409" s="61">
        <v>10</v>
      </c>
      <c r="G409" s="61">
        <v>69</v>
      </c>
      <c r="H409" s="61">
        <v>37</v>
      </c>
      <c r="I409" s="61" t="s">
        <v>53</v>
      </c>
      <c r="J409" s="61" t="s">
        <v>72</v>
      </c>
      <c r="K409" s="61" t="s">
        <v>72</v>
      </c>
      <c r="L409" s="61" t="s">
        <v>52</v>
      </c>
      <c r="M409" s="61">
        <v>0</v>
      </c>
      <c r="N409" s="61" t="s">
        <v>52</v>
      </c>
      <c r="O409" s="61" t="s">
        <v>52</v>
      </c>
      <c r="P409" s="61" t="s">
        <v>52</v>
      </c>
      <c r="Q409" s="61" t="s">
        <v>72</v>
      </c>
    </row>
    <row r="410" spans="1:17" ht="12.75">
      <c r="A410" s="61" t="s">
        <v>61</v>
      </c>
      <c r="B410" s="62">
        <v>38903</v>
      </c>
      <c r="C410" s="63" t="s">
        <v>59</v>
      </c>
      <c r="D410" s="61" t="s">
        <v>75</v>
      </c>
      <c r="E410" s="86">
        <v>260.71</v>
      </c>
      <c r="F410" s="61">
        <v>9.9</v>
      </c>
      <c r="G410" s="61">
        <v>65.5</v>
      </c>
      <c r="H410" s="61">
        <v>38.5</v>
      </c>
      <c r="I410" s="61" t="s">
        <v>53</v>
      </c>
      <c r="J410" s="61" t="s">
        <v>72</v>
      </c>
      <c r="K410" s="61" t="s">
        <v>72</v>
      </c>
      <c r="L410" s="61" t="s">
        <v>74</v>
      </c>
      <c r="M410" s="61">
        <v>10</v>
      </c>
      <c r="N410" s="61" t="s">
        <v>52</v>
      </c>
      <c r="O410" s="61" t="s">
        <v>52</v>
      </c>
      <c r="P410" s="61" t="s">
        <v>52</v>
      </c>
      <c r="Q410" s="61" t="s">
        <v>72</v>
      </c>
    </row>
    <row r="411" spans="1:17" ht="12.75">
      <c r="A411" s="61" t="s">
        <v>61</v>
      </c>
      <c r="B411" s="62">
        <v>38903</v>
      </c>
      <c r="C411" s="63" t="s">
        <v>59</v>
      </c>
      <c r="D411" s="61" t="s">
        <v>75</v>
      </c>
      <c r="E411" s="86">
        <v>260.72</v>
      </c>
      <c r="F411" s="61">
        <v>7.8</v>
      </c>
      <c r="G411" s="61">
        <v>58</v>
      </c>
      <c r="H411" s="61">
        <v>34.5</v>
      </c>
      <c r="I411" s="61" t="s">
        <v>53</v>
      </c>
      <c r="J411" s="61" t="s">
        <v>72</v>
      </c>
      <c r="K411" s="61" t="s">
        <v>72</v>
      </c>
      <c r="L411" s="61" t="s">
        <v>52</v>
      </c>
      <c r="M411" s="61">
        <v>0</v>
      </c>
      <c r="N411" s="61" t="s">
        <v>52</v>
      </c>
      <c r="O411" s="61" t="s">
        <v>52</v>
      </c>
      <c r="P411" s="61" t="s">
        <v>52</v>
      </c>
      <c r="Q411" s="61" t="s">
        <v>72</v>
      </c>
    </row>
    <row r="412" spans="1:17" ht="12.75">
      <c r="A412" s="65" t="s">
        <v>50</v>
      </c>
      <c r="B412" s="66">
        <v>38904</v>
      </c>
      <c r="C412" s="143" t="s">
        <v>59</v>
      </c>
      <c r="D412" s="65" t="s">
        <v>75</v>
      </c>
      <c r="E412" s="91">
        <v>261</v>
      </c>
      <c r="F412" s="65">
        <v>23.7</v>
      </c>
      <c r="G412" s="65">
        <v>92</v>
      </c>
      <c r="H412" s="65">
        <v>51.5</v>
      </c>
      <c r="I412" s="65" t="s">
        <v>51</v>
      </c>
      <c r="J412" s="65" t="s">
        <v>72</v>
      </c>
      <c r="K412" s="65" t="s">
        <v>72</v>
      </c>
      <c r="L412" s="65" t="s">
        <v>52</v>
      </c>
      <c r="M412" s="65">
        <v>0</v>
      </c>
      <c r="N412" s="65" t="s">
        <v>52</v>
      </c>
      <c r="O412" s="65" t="s">
        <v>52</v>
      </c>
      <c r="P412" s="65" t="s">
        <v>52</v>
      </c>
      <c r="Q412" s="65" t="s">
        <v>72</v>
      </c>
    </row>
    <row r="413" spans="1:17" ht="12.75">
      <c r="A413" s="65" t="s">
        <v>50</v>
      </c>
      <c r="B413" s="66">
        <v>38904</v>
      </c>
      <c r="C413" s="143" t="s">
        <v>59</v>
      </c>
      <c r="D413" s="65" t="s">
        <v>75</v>
      </c>
      <c r="E413" s="91">
        <v>261.01</v>
      </c>
      <c r="F413" s="65">
        <v>9</v>
      </c>
      <c r="G413" s="65">
        <v>67</v>
      </c>
      <c r="H413" s="65">
        <v>35</v>
      </c>
      <c r="I413" s="65" t="s">
        <v>53</v>
      </c>
      <c r="J413" s="65" t="s">
        <v>72</v>
      </c>
      <c r="K413" s="65" t="s">
        <v>72</v>
      </c>
      <c r="L413" s="65" t="s">
        <v>52</v>
      </c>
      <c r="M413" s="65">
        <v>0</v>
      </c>
      <c r="N413" s="65" t="s">
        <v>52</v>
      </c>
      <c r="O413" s="65" t="s">
        <v>52</v>
      </c>
      <c r="P413" s="65" t="s">
        <v>52</v>
      </c>
      <c r="Q413" s="65" t="s">
        <v>72</v>
      </c>
    </row>
    <row r="414" spans="1:17" ht="12.75">
      <c r="A414" s="65" t="s">
        <v>50</v>
      </c>
      <c r="B414" s="66">
        <v>38904</v>
      </c>
      <c r="C414" s="143" t="s">
        <v>59</v>
      </c>
      <c r="D414" s="65" t="s">
        <v>75</v>
      </c>
      <c r="E414" s="91">
        <v>261.02</v>
      </c>
      <c r="F414" s="65">
        <v>14.8</v>
      </c>
      <c r="G414" s="65">
        <v>73</v>
      </c>
      <c r="H414" s="65">
        <v>42.5</v>
      </c>
      <c r="I414" s="65" t="s">
        <v>53</v>
      </c>
      <c r="J414" s="65" t="s">
        <v>72</v>
      </c>
      <c r="K414" s="65" t="s">
        <v>72</v>
      </c>
      <c r="L414" s="65" t="s">
        <v>52</v>
      </c>
      <c r="M414" s="65">
        <v>0</v>
      </c>
      <c r="N414" s="65" t="s">
        <v>52</v>
      </c>
      <c r="O414" s="65" t="s">
        <v>52</v>
      </c>
      <c r="P414" s="65" t="s">
        <v>52</v>
      </c>
      <c r="Q414" s="65" t="s">
        <v>72</v>
      </c>
    </row>
    <row r="415" spans="1:17" ht="12.75">
      <c r="A415" s="65" t="s">
        <v>50</v>
      </c>
      <c r="B415" s="66">
        <v>38904</v>
      </c>
      <c r="C415" s="143" t="s">
        <v>59</v>
      </c>
      <c r="D415" s="65" t="s">
        <v>75</v>
      </c>
      <c r="E415" s="91">
        <v>261.03</v>
      </c>
      <c r="F415" s="65">
        <v>24.9</v>
      </c>
      <c r="G415" s="65">
        <v>89</v>
      </c>
      <c r="H415" s="65">
        <v>53.5</v>
      </c>
      <c r="I415" s="65" t="s">
        <v>51</v>
      </c>
      <c r="J415" s="65" t="s">
        <v>72</v>
      </c>
      <c r="K415" s="65" t="s">
        <v>72</v>
      </c>
      <c r="L415" s="65" t="s">
        <v>52</v>
      </c>
      <c r="M415" s="65">
        <v>0</v>
      </c>
      <c r="N415" s="65" t="s">
        <v>52</v>
      </c>
      <c r="O415" s="65" t="s">
        <v>52</v>
      </c>
      <c r="P415" s="65" t="s">
        <v>52</v>
      </c>
      <c r="Q415" s="65" t="s">
        <v>72</v>
      </c>
    </row>
    <row r="416" spans="1:17" ht="12.75">
      <c r="A416" s="65" t="s">
        <v>50</v>
      </c>
      <c r="B416" s="66">
        <v>38904</v>
      </c>
      <c r="C416" s="143" t="s">
        <v>59</v>
      </c>
      <c r="D416" s="65" t="s">
        <v>75</v>
      </c>
      <c r="E416" s="91">
        <v>261.04</v>
      </c>
      <c r="F416" s="65">
        <v>9.9</v>
      </c>
      <c r="G416" s="65">
        <v>68</v>
      </c>
      <c r="H416" s="65">
        <v>36.5</v>
      </c>
      <c r="I416" s="65" t="s">
        <v>53</v>
      </c>
      <c r="J416" s="65" t="s">
        <v>72</v>
      </c>
      <c r="K416" s="65" t="s">
        <v>72</v>
      </c>
      <c r="L416" s="65" t="s">
        <v>52</v>
      </c>
      <c r="M416" s="65">
        <v>0</v>
      </c>
      <c r="N416" s="65" t="s">
        <v>52</v>
      </c>
      <c r="O416" s="65" t="s">
        <v>52</v>
      </c>
      <c r="P416" s="65" t="s">
        <v>52</v>
      </c>
      <c r="Q416" s="65" t="s">
        <v>72</v>
      </c>
    </row>
    <row r="417" spans="1:17" ht="12.75">
      <c r="A417" s="65" t="s">
        <v>50</v>
      </c>
      <c r="B417" s="66">
        <v>38904</v>
      </c>
      <c r="C417" s="143" t="s">
        <v>59</v>
      </c>
      <c r="D417" s="65" t="s">
        <v>75</v>
      </c>
      <c r="E417" s="91">
        <v>261.05</v>
      </c>
      <c r="F417" s="65">
        <v>12.7</v>
      </c>
      <c r="G417" s="65">
        <v>73</v>
      </c>
      <c r="H417" s="65">
        <v>40.5</v>
      </c>
      <c r="I417" s="65" t="s">
        <v>53</v>
      </c>
      <c r="J417" s="65" t="s">
        <v>72</v>
      </c>
      <c r="K417" s="65" t="s">
        <v>72</v>
      </c>
      <c r="L417" s="65" t="s">
        <v>52</v>
      </c>
      <c r="M417" s="65">
        <v>0</v>
      </c>
      <c r="N417" s="65" t="s">
        <v>52</v>
      </c>
      <c r="O417" s="65" t="s">
        <v>52</v>
      </c>
      <c r="P417" s="65" t="s">
        <v>52</v>
      </c>
      <c r="Q417" s="65" t="s">
        <v>72</v>
      </c>
    </row>
    <row r="418" spans="1:17" ht="12.75">
      <c r="A418" s="65" t="s">
        <v>50</v>
      </c>
      <c r="B418" s="66">
        <v>38904</v>
      </c>
      <c r="C418" s="143" t="s">
        <v>59</v>
      </c>
      <c r="D418" s="65" t="s">
        <v>75</v>
      </c>
      <c r="E418" s="91">
        <v>261.06</v>
      </c>
      <c r="F418" s="65">
        <v>21.9</v>
      </c>
      <c r="G418" s="65">
        <v>86</v>
      </c>
      <c r="H418" s="65">
        <v>50.5</v>
      </c>
      <c r="I418" s="65" t="s">
        <v>51</v>
      </c>
      <c r="J418" s="65" t="s">
        <v>72</v>
      </c>
      <c r="K418" s="65" t="s">
        <v>72</v>
      </c>
      <c r="L418" s="65" t="s">
        <v>52</v>
      </c>
      <c r="M418" s="65">
        <v>0</v>
      </c>
      <c r="N418" s="65" t="s">
        <v>52</v>
      </c>
      <c r="O418" s="65" t="s">
        <v>52</v>
      </c>
      <c r="P418" s="65" t="s">
        <v>52</v>
      </c>
      <c r="Q418" s="65" t="s">
        <v>72</v>
      </c>
    </row>
    <row r="419" spans="1:17" ht="12.75">
      <c r="A419" s="65" t="s">
        <v>50</v>
      </c>
      <c r="B419" s="66">
        <v>38904</v>
      </c>
      <c r="C419" s="143" t="s">
        <v>59</v>
      </c>
      <c r="D419" s="65" t="s">
        <v>75</v>
      </c>
      <c r="E419" s="91">
        <v>261.07</v>
      </c>
      <c r="F419" s="65">
        <v>6.3</v>
      </c>
      <c r="G419" s="65">
        <v>66.5</v>
      </c>
      <c r="H419" s="65">
        <v>33.5</v>
      </c>
      <c r="I419" s="65" t="s">
        <v>53</v>
      </c>
      <c r="J419" s="65" t="s">
        <v>72</v>
      </c>
      <c r="K419" s="65" t="s">
        <v>72</v>
      </c>
      <c r="L419" s="65" t="s">
        <v>74</v>
      </c>
      <c r="M419" s="65">
        <v>5</v>
      </c>
      <c r="N419" s="65" t="s">
        <v>52</v>
      </c>
      <c r="O419" s="65" t="s">
        <v>52</v>
      </c>
      <c r="P419" s="65" t="s">
        <v>52</v>
      </c>
      <c r="Q419" s="65" t="s">
        <v>72</v>
      </c>
    </row>
    <row r="420" spans="1:17" ht="12.75">
      <c r="A420" s="65" t="s">
        <v>50</v>
      </c>
      <c r="B420" s="66">
        <v>38904</v>
      </c>
      <c r="C420" s="143" t="s">
        <v>59</v>
      </c>
      <c r="D420" s="65" t="s">
        <v>75</v>
      </c>
      <c r="E420" s="91">
        <v>261.08</v>
      </c>
      <c r="F420" s="65">
        <v>16.2</v>
      </c>
      <c r="G420" s="65">
        <v>81</v>
      </c>
      <c r="H420" s="65">
        <v>44.5</v>
      </c>
      <c r="I420" s="65" t="s">
        <v>53</v>
      </c>
      <c r="J420" s="65" t="s">
        <v>72</v>
      </c>
      <c r="K420" s="65" t="s">
        <v>72</v>
      </c>
      <c r="L420" s="65" t="s">
        <v>52</v>
      </c>
      <c r="M420" s="65">
        <v>0</v>
      </c>
      <c r="N420" s="65" t="s">
        <v>52</v>
      </c>
      <c r="O420" s="65" t="s">
        <v>52</v>
      </c>
      <c r="P420" s="65" t="s">
        <v>52</v>
      </c>
      <c r="Q420" s="65" t="s">
        <v>72</v>
      </c>
    </row>
    <row r="421" spans="1:17" ht="12.75">
      <c r="A421" s="65" t="s">
        <v>50</v>
      </c>
      <c r="B421" s="66">
        <v>38904</v>
      </c>
      <c r="C421" s="143" t="s">
        <v>59</v>
      </c>
      <c r="D421" s="65" t="s">
        <v>75</v>
      </c>
      <c r="E421" s="91">
        <v>261.09</v>
      </c>
      <c r="F421" s="65">
        <v>7.1</v>
      </c>
      <c r="G421" s="65">
        <v>62</v>
      </c>
      <c r="H421" s="65">
        <v>33</v>
      </c>
      <c r="I421" s="65" t="s">
        <v>53</v>
      </c>
      <c r="J421" s="65" t="s">
        <v>72</v>
      </c>
      <c r="K421" s="65" t="s">
        <v>72</v>
      </c>
      <c r="L421" s="65" t="s">
        <v>52</v>
      </c>
      <c r="M421" s="65">
        <v>0</v>
      </c>
      <c r="N421" s="65" t="s">
        <v>52</v>
      </c>
      <c r="O421" s="65" t="s">
        <v>52</v>
      </c>
      <c r="P421" s="65" t="s">
        <v>52</v>
      </c>
      <c r="Q421" s="65" t="s">
        <v>72</v>
      </c>
    </row>
    <row r="422" spans="1:17" ht="12.75">
      <c r="A422" s="65" t="s">
        <v>50</v>
      </c>
      <c r="B422" s="66">
        <v>38904</v>
      </c>
      <c r="C422" s="143" t="s">
        <v>59</v>
      </c>
      <c r="D422" s="65" t="s">
        <v>75</v>
      </c>
      <c r="E422" s="91">
        <v>261.1</v>
      </c>
      <c r="F422" s="65">
        <v>20.8</v>
      </c>
      <c r="G422" s="65">
        <v>87.5</v>
      </c>
      <c r="H422" s="65">
        <v>48</v>
      </c>
      <c r="I422" s="65" t="s">
        <v>51</v>
      </c>
      <c r="J422" s="65" t="s">
        <v>72</v>
      </c>
      <c r="K422" s="65" t="s">
        <v>72</v>
      </c>
      <c r="L422" s="65" t="s">
        <v>74</v>
      </c>
      <c r="M422" s="65">
        <v>100</v>
      </c>
      <c r="N422" s="65" t="s">
        <v>74</v>
      </c>
      <c r="O422" s="65" t="s">
        <v>52</v>
      </c>
      <c r="P422" s="65" t="s">
        <v>74</v>
      </c>
      <c r="Q422" s="65" t="s">
        <v>72</v>
      </c>
    </row>
    <row r="423" spans="1:17" ht="12.75">
      <c r="A423" s="65" t="s">
        <v>50</v>
      </c>
      <c r="B423" s="66">
        <v>38904</v>
      </c>
      <c r="C423" s="143" t="s">
        <v>59</v>
      </c>
      <c r="D423" s="65" t="s">
        <v>75</v>
      </c>
      <c r="E423" s="91">
        <v>261.11</v>
      </c>
      <c r="F423" s="65">
        <v>11.1</v>
      </c>
      <c r="G423" s="65">
        <v>70</v>
      </c>
      <c r="H423" s="65">
        <v>38.5</v>
      </c>
      <c r="I423" s="65" t="s">
        <v>53</v>
      </c>
      <c r="J423" s="65" t="s">
        <v>72</v>
      </c>
      <c r="K423" s="65" t="s">
        <v>72</v>
      </c>
      <c r="L423" s="65" t="s">
        <v>52</v>
      </c>
      <c r="M423" s="65">
        <v>0</v>
      </c>
      <c r="N423" s="65" t="s">
        <v>52</v>
      </c>
      <c r="O423" s="65" t="s">
        <v>52</v>
      </c>
      <c r="P423" s="65" t="s">
        <v>52</v>
      </c>
      <c r="Q423" s="65" t="s">
        <v>72</v>
      </c>
    </row>
    <row r="424" spans="1:17" ht="12.75">
      <c r="A424" s="65" t="s">
        <v>50</v>
      </c>
      <c r="B424" s="66">
        <v>38904</v>
      </c>
      <c r="C424" s="143" t="s">
        <v>59</v>
      </c>
      <c r="D424" s="65" t="s">
        <v>75</v>
      </c>
      <c r="E424" s="91">
        <v>261.12</v>
      </c>
      <c r="F424" s="65">
        <v>19.6</v>
      </c>
      <c r="G424" s="65">
        <v>85</v>
      </c>
      <c r="H424" s="65">
        <v>47.5</v>
      </c>
      <c r="I424" s="65" t="s">
        <v>51</v>
      </c>
      <c r="J424" s="65" t="s">
        <v>72</v>
      </c>
      <c r="K424" s="65" t="s">
        <v>72</v>
      </c>
      <c r="L424" s="65" t="s">
        <v>52</v>
      </c>
      <c r="M424" s="65">
        <v>0</v>
      </c>
      <c r="N424" s="65" t="s">
        <v>52</v>
      </c>
      <c r="O424" s="65" t="s">
        <v>52</v>
      </c>
      <c r="P424" s="65" t="s">
        <v>52</v>
      </c>
      <c r="Q424" s="65" t="s">
        <v>72</v>
      </c>
    </row>
    <row r="425" spans="1:17" ht="12.75">
      <c r="A425" s="65" t="s">
        <v>50</v>
      </c>
      <c r="B425" s="66">
        <v>38904</v>
      </c>
      <c r="C425" s="143" t="s">
        <v>59</v>
      </c>
      <c r="D425" s="65" t="s">
        <v>75</v>
      </c>
      <c r="E425" s="91">
        <v>261.13</v>
      </c>
      <c r="F425" s="65">
        <v>10.1</v>
      </c>
      <c r="G425" s="65">
        <v>67</v>
      </c>
      <c r="H425" s="65">
        <v>37.5</v>
      </c>
      <c r="I425" s="65" t="s">
        <v>53</v>
      </c>
      <c r="J425" s="65" t="s">
        <v>72</v>
      </c>
      <c r="K425" s="65" t="s">
        <v>72</v>
      </c>
      <c r="L425" s="65" t="s">
        <v>52</v>
      </c>
      <c r="M425" s="65">
        <v>0</v>
      </c>
      <c r="N425" s="65" t="s">
        <v>52</v>
      </c>
      <c r="O425" s="65" t="s">
        <v>52</v>
      </c>
      <c r="P425" s="65" t="s">
        <v>52</v>
      </c>
      <c r="Q425" s="65" t="s">
        <v>72</v>
      </c>
    </row>
    <row r="426" spans="1:17" ht="12.75">
      <c r="A426" s="65" t="s">
        <v>50</v>
      </c>
      <c r="B426" s="66">
        <v>38904</v>
      </c>
      <c r="C426" s="143" t="s">
        <v>59</v>
      </c>
      <c r="D426" s="65" t="s">
        <v>75</v>
      </c>
      <c r="E426" s="91">
        <v>261.14</v>
      </c>
      <c r="F426" s="65">
        <v>13.1</v>
      </c>
      <c r="G426" s="65">
        <v>78</v>
      </c>
      <c r="H426" s="65">
        <v>40.5</v>
      </c>
      <c r="I426" s="65" t="s">
        <v>53</v>
      </c>
      <c r="J426" s="65" t="s">
        <v>72</v>
      </c>
      <c r="K426" s="65" t="s">
        <v>72</v>
      </c>
      <c r="L426" s="65" t="s">
        <v>52</v>
      </c>
      <c r="M426" s="65">
        <v>0</v>
      </c>
      <c r="N426" s="65" t="s">
        <v>52</v>
      </c>
      <c r="O426" s="65" t="s">
        <v>52</v>
      </c>
      <c r="P426" s="65" t="s">
        <v>52</v>
      </c>
      <c r="Q426" s="65" t="s">
        <v>72</v>
      </c>
    </row>
    <row r="427" spans="1:17" ht="12.75">
      <c r="A427" s="65" t="s">
        <v>50</v>
      </c>
      <c r="B427" s="66">
        <v>38904</v>
      </c>
      <c r="C427" s="143" t="s">
        <v>59</v>
      </c>
      <c r="D427" s="65" t="s">
        <v>75</v>
      </c>
      <c r="E427" s="91">
        <v>261.15</v>
      </c>
      <c r="F427" s="65">
        <v>7.6</v>
      </c>
      <c r="G427" s="65">
        <v>68</v>
      </c>
      <c r="H427" s="65">
        <v>40.5</v>
      </c>
      <c r="I427" s="65" t="s">
        <v>53</v>
      </c>
      <c r="J427" s="65" t="s">
        <v>72</v>
      </c>
      <c r="K427" s="65" t="s">
        <v>72</v>
      </c>
      <c r="L427" s="65" t="s">
        <v>52</v>
      </c>
      <c r="M427" s="65">
        <v>0</v>
      </c>
      <c r="N427" s="65" t="s">
        <v>52</v>
      </c>
      <c r="O427" s="65" t="s">
        <v>52</v>
      </c>
      <c r="P427" s="65" t="s">
        <v>52</v>
      </c>
      <c r="Q427" s="65" t="s">
        <v>72</v>
      </c>
    </row>
    <row r="428" spans="1:17" ht="12.75">
      <c r="A428" s="65" t="s">
        <v>50</v>
      </c>
      <c r="B428" s="66">
        <v>38904</v>
      </c>
      <c r="C428" s="143" t="s">
        <v>59</v>
      </c>
      <c r="D428" s="65" t="s">
        <v>75</v>
      </c>
      <c r="E428" s="91">
        <v>261.16</v>
      </c>
      <c r="F428" s="65">
        <v>16.3</v>
      </c>
      <c r="G428" s="65">
        <v>81</v>
      </c>
      <c r="H428" s="65">
        <v>44</v>
      </c>
      <c r="I428" s="65" t="s">
        <v>51</v>
      </c>
      <c r="J428" s="65" t="s">
        <v>72</v>
      </c>
      <c r="K428" s="65" t="s">
        <v>72</v>
      </c>
      <c r="L428" s="65" t="s">
        <v>52</v>
      </c>
      <c r="M428" s="65">
        <v>0</v>
      </c>
      <c r="N428" s="65" t="s">
        <v>52</v>
      </c>
      <c r="O428" s="65" t="s">
        <v>52</v>
      </c>
      <c r="P428" s="65" t="s">
        <v>52</v>
      </c>
      <c r="Q428" s="65" t="s">
        <v>72</v>
      </c>
    </row>
    <row r="429" spans="1:17" ht="12.75">
      <c r="A429" s="65" t="s">
        <v>50</v>
      </c>
      <c r="B429" s="66">
        <v>38904</v>
      </c>
      <c r="C429" s="143" t="s">
        <v>59</v>
      </c>
      <c r="D429" s="65" t="s">
        <v>75</v>
      </c>
      <c r="E429" s="91">
        <v>261.17</v>
      </c>
      <c r="F429" s="65">
        <v>12.1</v>
      </c>
      <c r="G429" s="65">
        <v>73</v>
      </c>
      <c r="H429" s="65">
        <v>40.5</v>
      </c>
      <c r="I429" s="65" t="s">
        <v>53</v>
      </c>
      <c r="J429" s="65" t="s">
        <v>72</v>
      </c>
      <c r="K429" s="65" t="s">
        <v>72</v>
      </c>
      <c r="L429" s="65" t="s">
        <v>74</v>
      </c>
      <c r="M429" s="65">
        <v>200</v>
      </c>
      <c r="N429" s="65" t="s">
        <v>74</v>
      </c>
      <c r="O429" s="65" t="s">
        <v>54</v>
      </c>
      <c r="P429" s="65" t="s">
        <v>52</v>
      </c>
      <c r="Q429" s="65" t="s">
        <v>72</v>
      </c>
    </row>
    <row r="430" spans="1:17" ht="12.75">
      <c r="A430" s="65" t="s">
        <v>50</v>
      </c>
      <c r="B430" s="66">
        <v>38904</v>
      </c>
      <c r="C430" s="143" t="s">
        <v>59</v>
      </c>
      <c r="D430" s="65" t="s">
        <v>75</v>
      </c>
      <c r="E430" s="91">
        <v>261.18</v>
      </c>
      <c r="F430" s="65">
        <v>12.2</v>
      </c>
      <c r="G430" s="65">
        <v>82</v>
      </c>
      <c r="H430" s="65">
        <v>45</v>
      </c>
      <c r="I430" s="65" t="s">
        <v>51</v>
      </c>
      <c r="J430" s="65" t="s">
        <v>72</v>
      </c>
      <c r="K430" s="65" t="s">
        <v>72</v>
      </c>
      <c r="L430" s="65" t="s">
        <v>52</v>
      </c>
      <c r="M430" s="65">
        <v>0</v>
      </c>
      <c r="N430" s="65" t="s">
        <v>52</v>
      </c>
      <c r="O430" s="65" t="s">
        <v>52</v>
      </c>
      <c r="P430" s="65" t="s">
        <v>52</v>
      </c>
      <c r="Q430" s="65" t="s">
        <v>72</v>
      </c>
    </row>
    <row r="431" spans="1:17" ht="12.75">
      <c r="A431" s="65" t="s">
        <v>50</v>
      </c>
      <c r="B431" s="66">
        <v>38904</v>
      </c>
      <c r="C431" s="143" t="s">
        <v>59</v>
      </c>
      <c r="D431" s="65" t="s">
        <v>75</v>
      </c>
      <c r="E431" s="91">
        <v>261.19</v>
      </c>
      <c r="F431" s="65">
        <v>7.5</v>
      </c>
      <c r="G431" s="65">
        <v>62.5</v>
      </c>
      <c r="H431" s="65">
        <v>33</v>
      </c>
      <c r="I431" s="65" t="s">
        <v>53</v>
      </c>
      <c r="J431" s="65" t="s">
        <v>72</v>
      </c>
      <c r="K431" s="65" t="s">
        <v>72</v>
      </c>
      <c r="L431" s="65" t="s">
        <v>52</v>
      </c>
      <c r="M431" s="65">
        <v>0</v>
      </c>
      <c r="N431" s="65" t="s">
        <v>52</v>
      </c>
      <c r="O431" s="65" t="s">
        <v>52</v>
      </c>
      <c r="P431" s="65" t="s">
        <v>52</v>
      </c>
      <c r="Q431" s="65" t="s">
        <v>72</v>
      </c>
    </row>
    <row r="432" spans="1:17" ht="12.75">
      <c r="A432" s="65" t="s">
        <v>50</v>
      </c>
      <c r="B432" s="66">
        <v>38904</v>
      </c>
      <c r="C432" s="143" t="s">
        <v>59</v>
      </c>
      <c r="D432" s="65" t="s">
        <v>75</v>
      </c>
      <c r="E432" s="91">
        <v>261.2</v>
      </c>
      <c r="F432" s="65">
        <v>14</v>
      </c>
      <c r="G432" s="65">
        <v>75</v>
      </c>
      <c r="H432" s="65">
        <v>44</v>
      </c>
      <c r="I432" s="65" t="s">
        <v>53</v>
      </c>
      <c r="J432" s="65" t="s">
        <v>72</v>
      </c>
      <c r="K432" s="65" t="s">
        <v>72</v>
      </c>
      <c r="L432" s="65" t="s">
        <v>52</v>
      </c>
      <c r="M432" s="65">
        <v>0</v>
      </c>
      <c r="N432" s="65" t="s">
        <v>52</v>
      </c>
      <c r="O432" s="65" t="s">
        <v>52</v>
      </c>
      <c r="P432" s="65" t="s">
        <v>52</v>
      </c>
      <c r="Q432" s="65" t="s">
        <v>72</v>
      </c>
    </row>
    <row r="433" spans="1:17" ht="12.75">
      <c r="A433" s="65" t="s">
        <v>50</v>
      </c>
      <c r="B433" s="66">
        <v>38904</v>
      </c>
      <c r="C433" s="143" t="s">
        <v>59</v>
      </c>
      <c r="D433" s="65" t="s">
        <v>75</v>
      </c>
      <c r="E433" s="91">
        <v>261.21</v>
      </c>
      <c r="F433" s="65">
        <v>7.8</v>
      </c>
      <c r="G433" s="65">
        <v>66</v>
      </c>
      <c r="H433" s="65">
        <v>33.5</v>
      </c>
      <c r="I433" s="65" t="s">
        <v>53</v>
      </c>
      <c r="J433" s="65" t="s">
        <v>72</v>
      </c>
      <c r="K433" s="65" t="s">
        <v>72</v>
      </c>
      <c r="L433" s="65" t="s">
        <v>52</v>
      </c>
      <c r="M433" s="65">
        <v>0</v>
      </c>
      <c r="N433" s="65" t="s">
        <v>52</v>
      </c>
      <c r="O433" s="65" t="s">
        <v>52</v>
      </c>
      <c r="P433" s="65" t="s">
        <v>52</v>
      </c>
      <c r="Q433" s="65" t="s">
        <v>72</v>
      </c>
    </row>
    <row r="434" spans="1:17" ht="12.75">
      <c r="A434" s="65" t="s">
        <v>50</v>
      </c>
      <c r="B434" s="66">
        <v>38904</v>
      </c>
      <c r="C434" s="143" t="s">
        <v>59</v>
      </c>
      <c r="D434" s="65" t="s">
        <v>75</v>
      </c>
      <c r="E434" s="91">
        <v>261.22</v>
      </c>
      <c r="F434" s="65">
        <v>12.2</v>
      </c>
      <c r="G434" s="65">
        <v>70.5</v>
      </c>
      <c r="H434" s="65">
        <v>42.5</v>
      </c>
      <c r="I434" s="65" t="s">
        <v>53</v>
      </c>
      <c r="J434" s="65" t="s">
        <v>72</v>
      </c>
      <c r="K434" s="65" t="s">
        <v>72</v>
      </c>
      <c r="L434" s="65" t="s">
        <v>52</v>
      </c>
      <c r="M434" s="65">
        <v>0</v>
      </c>
      <c r="N434" s="65" t="s">
        <v>52</v>
      </c>
      <c r="O434" s="65" t="s">
        <v>52</v>
      </c>
      <c r="P434" s="65" t="s">
        <v>52</v>
      </c>
      <c r="Q434" s="65" t="s">
        <v>72</v>
      </c>
    </row>
    <row r="435" spans="1:17" ht="12.75">
      <c r="A435" s="65" t="s">
        <v>50</v>
      </c>
      <c r="B435" s="66">
        <v>38904</v>
      </c>
      <c r="C435" s="143" t="s">
        <v>59</v>
      </c>
      <c r="D435" s="65" t="s">
        <v>75</v>
      </c>
      <c r="E435" s="91">
        <v>261.23</v>
      </c>
      <c r="F435" s="65">
        <v>12.1</v>
      </c>
      <c r="G435" s="65">
        <v>74</v>
      </c>
      <c r="H435" s="65">
        <v>39.5</v>
      </c>
      <c r="I435" s="65" t="s">
        <v>53</v>
      </c>
      <c r="J435" s="65" t="s">
        <v>72</v>
      </c>
      <c r="K435" s="65" t="s">
        <v>72</v>
      </c>
      <c r="L435" s="65" t="s">
        <v>52</v>
      </c>
      <c r="M435" s="65">
        <v>0</v>
      </c>
      <c r="N435" s="65" t="s">
        <v>52</v>
      </c>
      <c r="O435" s="65" t="s">
        <v>52</v>
      </c>
      <c r="P435" s="65" t="s">
        <v>52</v>
      </c>
      <c r="Q435" s="65" t="s">
        <v>72</v>
      </c>
    </row>
    <row r="436" spans="1:17" ht="12.75">
      <c r="A436" s="65" t="s">
        <v>50</v>
      </c>
      <c r="B436" s="66">
        <v>38904</v>
      </c>
      <c r="C436" s="143" t="s">
        <v>59</v>
      </c>
      <c r="D436" s="65" t="s">
        <v>75</v>
      </c>
      <c r="E436" s="91">
        <v>261.24</v>
      </c>
      <c r="F436" s="65">
        <v>12.2</v>
      </c>
      <c r="G436" s="65">
        <v>76.5</v>
      </c>
      <c r="H436" s="65">
        <v>39</v>
      </c>
      <c r="I436" s="65" t="s">
        <v>53</v>
      </c>
      <c r="J436" s="65" t="s">
        <v>72</v>
      </c>
      <c r="K436" s="65" t="s">
        <v>72</v>
      </c>
      <c r="L436" s="65" t="s">
        <v>74</v>
      </c>
      <c r="M436" s="65">
        <v>50</v>
      </c>
      <c r="N436" s="65" t="s">
        <v>52</v>
      </c>
      <c r="O436" s="65" t="s">
        <v>52</v>
      </c>
      <c r="P436" s="65" t="s">
        <v>52</v>
      </c>
      <c r="Q436" s="65" t="s">
        <v>72</v>
      </c>
    </row>
    <row r="437" spans="1:17" ht="12.75">
      <c r="A437" s="65" t="s">
        <v>50</v>
      </c>
      <c r="B437" s="66">
        <v>38904</v>
      </c>
      <c r="C437" s="143" t="s">
        <v>59</v>
      </c>
      <c r="D437" s="65" t="s">
        <v>75</v>
      </c>
      <c r="E437" s="91">
        <v>261.25</v>
      </c>
      <c r="F437" s="92">
        <v>14</v>
      </c>
      <c r="G437" s="65">
        <v>73.5</v>
      </c>
      <c r="H437" s="65">
        <v>42</v>
      </c>
      <c r="I437" s="65" t="s">
        <v>53</v>
      </c>
      <c r="J437" s="65" t="s">
        <v>72</v>
      </c>
      <c r="K437" s="65" t="s">
        <v>72</v>
      </c>
      <c r="L437" s="65" t="s">
        <v>52</v>
      </c>
      <c r="M437" s="65">
        <v>0</v>
      </c>
      <c r="N437" s="65" t="s">
        <v>52</v>
      </c>
      <c r="O437" s="65" t="s">
        <v>52</v>
      </c>
      <c r="P437" s="65" t="s">
        <v>52</v>
      </c>
      <c r="Q437" s="65" t="s">
        <v>72</v>
      </c>
    </row>
    <row r="438" spans="1:17" ht="12.75">
      <c r="A438" s="65" t="s">
        <v>50</v>
      </c>
      <c r="B438" s="66">
        <v>38904</v>
      </c>
      <c r="C438" s="143" t="s">
        <v>59</v>
      </c>
      <c r="D438" s="65" t="s">
        <v>75</v>
      </c>
      <c r="E438" s="91">
        <v>261.26</v>
      </c>
      <c r="F438" s="92">
        <v>11.7</v>
      </c>
      <c r="G438" s="65">
        <v>73</v>
      </c>
      <c r="H438" s="65">
        <v>38.5</v>
      </c>
      <c r="I438" s="65" t="s">
        <v>51</v>
      </c>
      <c r="J438" s="65" t="s">
        <v>72</v>
      </c>
      <c r="K438" s="65" t="s">
        <v>72</v>
      </c>
      <c r="L438" s="65" t="s">
        <v>52</v>
      </c>
      <c r="M438" s="65">
        <v>0</v>
      </c>
      <c r="N438" s="65" t="s">
        <v>52</v>
      </c>
      <c r="O438" s="65" t="s">
        <v>52</v>
      </c>
      <c r="P438" s="65" t="s">
        <v>52</v>
      </c>
      <c r="Q438" s="65" t="s">
        <v>72</v>
      </c>
    </row>
    <row r="439" spans="1:17" ht="12.75">
      <c r="A439" s="65" t="s">
        <v>50</v>
      </c>
      <c r="B439" s="66">
        <v>38904</v>
      </c>
      <c r="C439" s="143" t="s">
        <v>59</v>
      </c>
      <c r="D439" s="65" t="s">
        <v>75</v>
      </c>
      <c r="E439" s="91">
        <v>261.27</v>
      </c>
      <c r="F439" s="92">
        <v>10.2</v>
      </c>
      <c r="G439" s="65">
        <v>68</v>
      </c>
      <c r="H439" s="65">
        <v>37.5</v>
      </c>
      <c r="I439" s="65" t="s">
        <v>51</v>
      </c>
      <c r="J439" s="65" t="s">
        <v>72</v>
      </c>
      <c r="K439" s="65" t="s">
        <v>72</v>
      </c>
      <c r="L439" s="65" t="s">
        <v>52</v>
      </c>
      <c r="M439" s="65">
        <v>0</v>
      </c>
      <c r="N439" s="65" t="s">
        <v>52</v>
      </c>
      <c r="O439" s="65" t="s">
        <v>52</v>
      </c>
      <c r="P439" s="65" t="s">
        <v>52</v>
      </c>
      <c r="Q439" s="65" t="s">
        <v>72</v>
      </c>
    </row>
    <row r="440" spans="1:17" ht="12.75">
      <c r="A440" s="65" t="s">
        <v>50</v>
      </c>
      <c r="B440" s="66">
        <v>38904</v>
      </c>
      <c r="C440" s="143" t="s">
        <v>59</v>
      </c>
      <c r="D440" s="65" t="s">
        <v>75</v>
      </c>
      <c r="E440" s="91">
        <v>261.28</v>
      </c>
      <c r="F440" s="92">
        <v>8.1</v>
      </c>
      <c r="G440" s="65">
        <v>66.5</v>
      </c>
      <c r="H440" s="65">
        <v>33.5</v>
      </c>
      <c r="I440" s="65" t="s">
        <v>53</v>
      </c>
      <c r="J440" s="65" t="s">
        <v>72</v>
      </c>
      <c r="K440" s="65" t="s">
        <v>72</v>
      </c>
      <c r="L440" s="65" t="s">
        <v>52</v>
      </c>
      <c r="M440" s="65">
        <v>0</v>
      </c>
      <c r="N440" s="65" t="s">
        <v>52</v>
      </c>
      <c r="O440" s="65" t="s">
        <v>52</v>
      </c>
      <c r="P440" s="65" t="s">
        <v>52</v>
      </c>
      <c r="Q440" s="65" t="s">
        <v>72</v>
      </c>
    </row>
    <row r="441" spans="1:17" ht="12.75">
      <c r="A441" s="65" t="s">
        <v>50</v>
      </c>
      <c r="B441" s="66">
        <v>38904</v>
      </c>
      <c r="C441" s="143" t="s">
        <v>59</v>
      </c>
      <c r="D441" s="65" t="s">
        <v>75</v>
      </c>
      <c r="E441" s="91">
        <v>261.29</v>
      </c>
      <c r="F441" s="92">
        <v>7.1</v>
      </c>
      <c r="G441" s="65">
        <v>63</v>
      </c>
      <c r="H441" s="65">
        <v>31.5</v>
      </c>
      <c r="I441" s="65" t="s">
        <v>53</v>
      </c>
      <c r="J441" s="65" t="s">
        <v>72</v>
      </c>
      <c r="K441" s="65" t="s">
        <v>72</v>
      </c>
      <c r="L441" s="65" t="s">
        <v>52</v>
      </c>
      <c r="M441" s="65">
        <v>0</v>
      </c>
      <c r="N441" s="65" t="s">
        <v>52</v>
      </c>
      <c r="O441" s="65" t="s">
        <v>52</v>
      </c>
      <c r="P441" s="65" t="s">
        <v>52</v>
      </c>
      <c r="Q441" s="65" t="s">
        <v>72</v>
      </c>
    </row>
    <row r="442" spans="1:17" ht="12.75">
      <c r="A442" s="65" t="s">
        <v>50</v>
      </c>
      <c r="B442" s="66">
        <v>38904</v>
      </c>
      <c r="C442" s="143" t="s">
        <v>59</v>
      </c>
      <c r="D442" s="65" t="s">
        <v>75</v>
      </c>
      <c r="E442" s="91">
        <v>261.3</v>
      </c>
      <c r="F442" s="92">
        <v>10.8</v>
      </c>
      <c r="G442" s="65">
        <v>73.5</v>
      </c>
      <c r="H442" s="65">
        <v>37</v>
      </c>
      <c r="I442" s="65" t="s">
        <v>53</v>
      </c>
      <c r="J442" s="65" t="s">
        <v>72</v>
      </c>
      <c r="K442" s="65" t="s">
        <v>72</v>
      </c>
      <c r="L442" s="65" t="s">
        <v>52</v>
      </c>
      <c r="M442" s="65">
        <v>0</v>
      </c>
      <c r="N442" s="65" t="s">
        <v>52</v>
      </c>
      <c r="O442" s="65" t="s">
        <v>52</v>
      </c>
      <c r="P442" s="65" t="s">
        <v>52</v>
      </c>
      <c r="Q442" s="65" t="s">
        <v>72</v>
      </c>
    </row>
    <row r="443" spans="1:17" ht="12.75">
      <c r="A443" s="65" t="s">
        <v>50</v>
      </c>
      <c r="B443" s="66">
        <v>38904</v>
      </c>
      <c r="C443" s="143" t="s">
        <v>59</v>
      </c>
      <c r="D443" s="65" t="s">
        <v>75</v>
      </c>
      <c r="E443" s="91">
        <v>261.31</v>
      </c>
      <c r="F443" s="92">
        <v>9.9</v>
      </c>
      <c r="G443" s="65">
        <v>67</v>
      </c>
      <c r="H443" s="65">
        <v>37</v>
      </c>
      <c r="I443" s="65" t="s">
        <v>53</v>
      </c>
      <c r="J443" s="65" t="s">
        <v>72</v>
      </c>
      <c r="K443" s="65" t="s">
        <v>72</v>
      </c>
      <c r="L443" s="65" t="s">
        <v>52</v>
      </c>
      <c r="M443" s="65">
        <v>0</v>
      </c>
      <c r="N443" s="65" t="s">
        <v>52</v>
      </c>
      <c r="O443" s="65" t="s">
        <v>52</v>
      </c>
      <c r="P443" s="65" t="s">
        <v>52</v>
      </c>
      <c r="Q443" s="65" t="s">
        <v>72</v>
      </c>
    </row>
    <row r="444" spans="1:17" ht="12.75">
      <c r="A444" s="65" t="s">
        <v>50</v>
      </c>
      <c r="B444" s="66">
        <v>38904</v>
      </c>
      <c r="C444" s="143" t="s">
        <v>59</v>
      </c>
      <c r="D444" s="65" t="s">
        <v>75</v>
      </c>
      <c r="E444" s="91">
        <v>261.32</v>
      </c>
      <c r="F444" s="92">
        <v>7</v>
      </c>
      <c r="G444" s="65">
        <v>61</v>
      </c>
      <c r="H444" s="65">
        <v>34</v>
      </c>
      <c r="I444" s="65" t="s">
        <v>53</v>
      </c>
      <c r="J444" s="65" t="s">
        <v>72</v>
      </c>
      <c r="K444" s="65" t="s">
        <v>72</v>
      </c>
      <c r="L444" s="65" t="s">
        <v>52</v>
      </c>
      <c r="M444" s="65">
        <v>0</v>
      </c>
      <c r="N444" s="65" t="s">
        <v>52</v>
      </c>
      <c r="O444" s="65" t="s">
        <v>52</v>
      </c>
      <c r="P444" s="65" t="s">
        <v>52</v>
      </c>
      <c r="Q444" s="65" t="s">
        <v>72</v>
      </c>
    </row>
    <row r="445" spans="1:17" ht="12.75">
      <c r="A445" s="65" t="s">
        <v>50</v>
      </c>
      <c r="B445" s="66">
        <v>38904</v>
      </c>
      <c r="C445" s="143" t="s">
        <v>59</v>
      </c>
      <c r="D445" s="65" t="s">
        <v>75</v>
      </c>
      <c r="E445" s="91">
        <v>261.33</v>
      </c>
      <c r="F445" s="92">
        <v>9.8</v>
      </c>
      <c r="G445" s="65">
        <v>70</v>
      </c>
      <c r="H445" s="65">
        <v>36</v>
      </c>
      <c r="I445" s="65" t="s">
        <v>53</v>
      </c>
      <c r="J445" s="65" t="s">
        <v>72</v>
      </c>
      <c r="K445" s="65" t="s">
        <v>72</v>
      </c>
      <c r="L445" s="65" t="s">
        <v>52</v>
      </c>
      <c r="M445" s="65">
        <v>0</v>
      </c>
      <c r="N445" s="65" t="s">
        <v>52</v>
      </c>
      <c r="O445" s="65" t="s">
        <v>52</v>
      </c>
      <c r="P445" s="65" t="s">
        <v>52</v>
      </c>
      <c r="Q445" s="65" t="s">
        <v>72</v>
      </c>
    </row>
    <row r="446" spans="1:17" ht="12.75">
      <c r="A446" s="65" t="s">
        <v>50</v>
      </c>
      <c r="B446" s="66">
        <v>38904</v>
      </c>
      <c r="C446" s="143" t="s">
        <v>59</v>
      </c>
      <c r="D446" s="65" t="s">
        <v>75</v>
      </c>
      <c r="E446" s="91">
        <v>261.34</v>
      </c>
      <c r="F446" s="92">
        <v>9.1</v>
      </c>
      <c r="G446" s="65">
        <v>64</v>
      </c>
      <c r="H446" s="65">
        <v>37</v>
      </c>
      <c r="I446" s="65" t="s">
        <v>53</v>
      </c>
      <c r="J446" s="65" t="s">
        <v>72</v>
      </c>
      <c r="K446" s="65" t="s">
        <v>72</v>
      </c>
      <c r="L446" s="65" t="s">
        <v>52</v>
      </c>
      <c r="M446" s="65">
        <v>0</v>
      </c>
      <c r="N446" s="65" t="s">
        <v>52</v>
      </c>
      <c r="O446" s="65" t="s">
        <v>52</v>
      </c>
      <c r="P446" s="65" t="s">
        <v>52</v>
      </c>
      <c r="Q446" s="65" t="s">
        <v>72</v>
      </c>
    </row>
    <row r="447" spans="1:17" ht="12.75">
      <c r="A447" s="65" t="s">
        <v>50</v>
      </c>
      <c r="B447" s="66">
        <v>38904</v>
      </c>
      <c r="C447" s="143" t="s">
        <v>59</v>
      </c>
      <c r="D447" s="65" t="s">
        <v>75</v>
      </c>
      <c r="E447" s="91">
        <v>261.35</v>
      </c>
      <c r="F447" s="92">
        <v>10.9</v>
      </c>
      <c r="G447" s="65">
        <v>67.5</v>
      </c>
      <c r="H447" s="65">
        <v>39</v>
      </c>
      <c r="I447" s="65" t="s">
        <v>53</v>
      </c>
      <c r="J447" s="65" t="s">
        <v>72</v>
      </c>
      <c r="K447" s="65" t="s">
        <v>72</v>
      </c>
      <c r="L447" s="65" t="s">
        <v>52</v>
      </c>
      <c r="M447" s="65">
        <v>0</v>
      </c>
      <c r="N447" s="65" t="s">
        <v>52</v>
      </c>
      <c r="O447" s="65" t="s">
        <v>52</v>
      </c>
      <c r="P447" s="65" t="s">
        <v>52</v>
      </c>
      <c r="Q447" s="65" t="s">
        <v>72</v>
      </c>
    </row>
    <row r="448" spans="1:17" ht="12.75">
      <c r="A448" s="65" t="s">
        <v>50</v>
      </c>
      <c r="B448" s="66">
        <v>38904</v>
      </c>
      <c r="C448" s="143" t="s">
        <v>59</v>
      </c>
      <c r="D448" s="65" t="s">
        <v>75</v>
      </c>
      <c r="E448" s="91">
        <v>261.36</v>
      </c>
      <c r="F448" s="92">
        <v>9.7</v>
      </c>
      <c r="G448" s="65">
        <v>64</v>
      </c>
      <c r="H448" s="65">
        <v>35</v>
      </c>
      <c r="I448" s="65" t="s">
        <v>53</v>
      </c>
      <c r="J448" s="65" t="s">
        <v>72</v>
      </c>
      <c r="K448" s="65" t="s">
        <v>72</v>
      </c>
      <c r="L448" s="65" t="s">
        <v>52</v>
      </c>
      <c r="M448" s="65">
        <v>0</v>
      </c>
      <c r="N448" s="65" t="s">
        <v>52</v>
      </c>
      <c r="O448" s="65" t="s">
        <v>52</v>
      </c>
      <c r="P448" s="65" t="s">
        <v>52</v>
      </c>
      <c r="Q448" s="65" t="s">
        <v>72</v>
      </c>
    </row>
    <row r="449" spans="1:17" ht="12.75">
      <c r="A449" s="65" t="s">
        <v>50</v>
      </c>
      <c r="B449" s="66">
        <v>38904</v>
      </c>
      <c r="C449" s="143" t="s">
        <v>59</v>
      </c>
      <c r="D449" s="65" t="s">
        <v>75</v>
      </c>
      <c r="E449" s="91">
        <v>261.37</v>
      </c>
      <c r="F449" s="92">
        <v>9</v>
      </c>
      <c r="G449" s="65">
        <v>66</v>
      </c>
      <c r="H449" s="65">
        <v>35</v>
      </c>
      <c r="I449" s="65" t="s">
        <v>53</v>
      </c>
      <c r="J449" s="65" t="s">
        <v>72</v>
      </c>
      <c r="K449" s="65" t="s">
        <v>72</v>
      </c>
      <c r="L449" s="65" t="s">
        <v>52</v>
      </c>
      <c r="M449" s="65">
        <v>0</v>
      </c>
      <c r="N449" s="65" t="s">
        <v>52</v>
      </c>
      <c r="O449" s="65" t="s">
        <v>52</v>
      </c>
      <c r="P449" s="65" t="s">
        <v>52</v>
      </c>
      <c r="Q449" s="65" t="s">
        <v>72</v>
      </c>
    </row>
    <row r="450" spans="1:17" ht="12.75">
      <c r="A450" s="65" t="s">
        <v>50</v>
      </c>
      <c r="B450" s="66">
        <v>38904</v>
      </c>
      <c r="C450" s="143" t="s">
        <v>59</v>
      </c>
      <c r="D450" s="65" t="s">
        <v>75</v>
      </c>
      <c r="E450" s="91">
        <v>261.38</v>
      </c>
      <c r="F450" s="92">
        <v>12.9</v>
      </c>
      <c r="G450" s="65">
        <v>75.5</v>
      </c>
      <c r="H450" s="65">
        <v>40</v>
      </c>
      <c r="I450" s="65" t="s">
        <v>53</v>
      </c>
      <c r="J450" s="65" t="s">
        <v>72</v>
      </c>
      <c r="K450" s="65" t="s">
        <v>72</v>
      </c>
      <c r="L450" s="65" t="s">
        <v>52</v>
      </c>
      <c r="M450" s="65">
        <v>0</v>
      </c>
      <c r="N450" s="65" t="s">
        <v>52</v>
      </c>
      <c r="O450" s="65" t="s">
        <v>52</v>
      </c>
      <c r="P450" s="65" t="s">
        <v>52</v>
      </c>
      <c r="Q450" s="65" t="s">
        <v>72</v>
      </c>
    </row>
    <row r="451" spans="1:17" ht="12.75">
      <c r="A451" s="65" t="s">
        <v>50</v>
      </c>
      <c r="B451" s="66">
        <v>38904</v>
      </c>
      <c r="C451" s="143" t="s">
        <v>59</v>
      </c>
      <c r="D451" s="65" t="s">
        <v>75</v>
      </c>
      <c r="E451" s="91">
        <v>261.39</v>
      </c>
      <c r="F451" s="92">
        <v>7.9</v>
      </c>
      <c r="G451" s="65">
        <v>62.5</v>
      </c>
      <c r="H451" s="65">
        <v>35</v>
      </c>
      <c r="I451" s="65" t="s">
        <v>53</v>
      </c>
      <c r="J451" s="65" t="s">
        <v>72</v>
      </c>
      <c r="K451" s="65" t="s">
        <v>72</v>
      </c>
      <c r="L451" s="65" t="s">
        <v>52</v>
      </c>
      <c r="M451" s="65">
        <v>0</v>
      </c>
      <c r="N451" s="65" t="s">
        <v>52</v>
      </c>
      <c r="O451" s="65" t="s">
        <v>52</v>
      </c>
      <c r="P451" s="65" t="s">
        <v>52</v>
      </c>
      <c r="Q451" s="65" t="s">
        <v>72</v>
      </c>
    </row>
    <row r="452" spans="1:17" ht="12.75">
      <c r="A452" s="65" t="s">
        <v>50</v>
      </c>
      <c r="B452" s="66">
        <v>38904</v>
      </c>
      <c r="C452" s="143" t="s">
        <v>59</v>
      </c>
      <c r="D452" s="65" t="s">
        <v>75</v>
      </c>
      <c r="E452" s="91">
        <v>261.4</v>
      </c>
      <c r="F452" s="92">
        <v>8.9</v>
      </c>
      <c r="G452" s="65">
        <v>67</v>
      </c>
      <c r="H452" s="65">
        <v>35</v>
      </c>
      <c r="I452" s="65" t="s">
        <v>53</v>
      </c>
      <c r="J452" s="65" t="s">
        <v>72</v>
      </c>
      <c r="K452" s="65" t="s">
        <v>72</v>
      </c>
      <c r="L452" s="65" t="s">
        <v>52</v>
      </c>
      <c r="M452" s="65">
        <v>0</v>
      </c>
      <c r="N452" s="65" t="s">
        <v>52</v>
      </c>
      <c r="O452" s="65" t="s">
        <v>52</v>
      </c>
      <c r="P452" s="65" t="s">
        <v>52</v>
      </c>
      <c r="Q452" s="65" t="s">
        <v>72</v>
      </c>
    </row>
    <row r="453" spans="1:17" ht="12.75">
      <c r="A453" s="65" t="s">
        <v>50</v>
      </c>
      <c r="B453" s="66">
        <v>38904</v>
      </c>
      <c r="C453" s="143" t="s">
        <v>59</v>
      </c>
      <c r="D453" s="65" t="s">
        <v>75</v>
      </c>
      <c r="E453" s="91">
        <v>261.41</v>
      </c>
      <c r="F453" s="92">
        <v>15</v>
      </c>
      <c r="G453" s="65">
        <v>75</v>
      </c>
      <c r="H453" s="65">
        <v>44</v>
      </c>
      <c r="I453" s="65" t="s">
        <v>53</v>
      </c>
      <c r="J453" s="65" t="s">
        <v>72</v>
      </c>
      <c r="K453" s="65" t="s">
        <v>72</v>
      </c>
      <c r="L453" s="65" t="s">
        <v>52</v>
      </c>
      <c r="M453" s="65">
        <v>0</v>
      </c>
      <c r="N453" s="65" t="s">
        <v>52</v>
      </c>
      <c r="O453" s="65" t="s">
        <v>52</v>
      </c>
      <c r="P453" s="65" t="s">
        <v>52</v>
      </c>
      <c r="Q453" s="65" t="s">
        <v>72</v>
      </c>
    </row>
    <row r="454" spans="1:17" ht="12.75">
      <c r="A454" s="65" t="s">
        <v>50</v>
      </c>
      <c r="B454" s="66">
        <v>38904</v>
      </c>
      <c r="C454" s="143" t="s">
        <v>59</v>
      </c>
      <c r="D454" s="65" t="s">
        <v>75</v>
      </c>
      <c r="E454" s="91">
        <v>261.42</v>
      </c>
      <c r="F454" s="92">
        <v>12.8</v>
      </c>
      <c r="G454" s="65">
        <v>73</v>
      </c>
      <c r="H454" s="65">
        <v>41.5</v>
      </c>
      <c r="I454" s="65" t="s">
        <v>53</v>
      </c>
      <c r="J454" s="65" t="s">
        <v>72</v>
      </c>
      <c r="K454" s="65" t="s">
        <v>72</v>
      </c>
      <c r="L454" s="65" t="s">
        <v>52</v>
      </c>
      <c r="M454" s="65">
        <v>0</v>
      </c>
      <c r="N454" s="65" t="s">
        <v>52</v>
      </c>
      <c r="O454" s="65" t="s">
        <v>52</v>
      </c>
      <c r="P454" s="65" t="s">
        <v>52</v>
      </c>
      <c r="Q454" s="65" t="s">
        <v>72</v>
      </c>
    </row>
    <row r="455" spans="1:17" ht="12.75">
      <c r="A455" s="65" t="s">
        <v>50</v>
      </c>
      <c r="B455" s="66">
        <v>38904</v>
      </c>
      <c r="C455" s="143" t="s">
        <v>59</v>
      </c>
      <c r="D455" s="65" t="s">
        <v>75</v>
      </c>
      <c r="E455" s="91">
        <v>261.43</v>
      </c>
      <c r="F455" s="92">
        <v>8.5</v>
      </c>
      <c r="G455" s="65">
        <v>66</v>
      </c>
      <c r="H455" s="65">
        <v>34</v>
      </c>
      <c r="I455" s="65" t="s">
        <v>53</v>
      </c>
      <c r="J455" s="65" t="s">
        <v>72</v>
      </c>
      <c r="K455" s="65" t="s">
        <v>72</v>
      </c>
      <c r="L455" s="65" t="s">
        <v>52</v>
      </c>
      <c r="M455" s="65">
        <v>0</v>
      </c>
      <c r="N455" s="65" t="s">
        <v>52</v>
      </c>
      <c r="O455" s="65" t="s">
        <v>52</v>
      </c>
      <c r="P455" s="65" t="s">
        <v>52</v>
      </c>
      <c r="Q455" s="65" t="s">
        <v>72</v>
      </c>
    </row>
    <row r="456" spans="1:17" ht="12.75">
      <c r="A456" s="65" t="s">
        <v>50</v>
      </c>
      <c r="B456" s="66">
        <v>38904</v>
      </c>
      <c r="C456" s="143" t="s">
        <v>59</v>
      </c>
      <c r="D456" s="65" t="s">
        <v>75</v>
      </c>
      <c r="E456" s="91">
        <v>261.44</v>
      </c>
      <c r="F456" s="92">
        <v>9.9</v>
      </c>
      <c r="G456" s="65">
        <v>73</v>
      </c>
      <c r="H456" s="65">
        <v>35.5</v>
      </c>
      <c r="I456" s="65" t="s">
        <v>53</v>
      </c>
      <c r="J456" s="65" t="s">
        <v>72</v>
      </c>
      <c r="K456" s="65" t="s">
        <v>72</v>
      </c>
      <c r="L456" s="65" t="s">
        <v>52</v>
      </c>
      <c r="M456" s="65">
        <v>0</v>
      </c>
      <c r="N456" s="65" t="s">
        <v>52</v>
      </c>
      <c r="O456" s="65" t="s">
        <v>52</v>
      </c>
      <c r="P456" s="65" t="s">
        <v>52</v>
      </c>
      <c r="Q456" s="65" t="s">
        <v>72</v>
      </c>
    </row>
    <row r="457" spans="1:17" ht="12.75">
      <c r="A457" s="65" t="s">
        <v>50</v>
      </c>
      <c r="B457" s="66">
        <v>38904</v>
      </c>
      <c r="C457" s="143" t="s">
        <v>59</v>
      </c>
      <c r="D457" s="65" t="s">
        <v>75</v>
      </c>
      <c r="E457" s="91">
        <v>261.45</v>
      </c>
      <c r="F457" s="92">
        <v>5.8</v>
      </c>
      <c r="G457" s="65">
        <v>57</v>
      </c>
      <c r="H457" s="65">
        <v>24.5</v>
      </c>
      <c r="I457" s="65" t="s">
        <v>53</v>
      </c>
      <c r="J457" s="65" t="s">
        <v>72</v>
      </c>
      <c r="K457" s="65" t="s">
        <v>72</v>
      </c>
      <c r="L457" s="65" t="s">
        <v>52</v>
      </c>
      <c r="M457" s="65">
        <v>0</v>
      </c>
      <c r="N457" s="65" t="s">
        <v>52</v>
      </c>
      <c r="O457" s="65" t="s">
        <v>52</v>
      </c>
      <c r="P457" s="65" t="s">
        <v>52</v>
      </c>
      <c r="Q457" s="65" t="s">
        <v>72</v>
      </c>
    </row>
    <row r="458" spans="1:17" ht="12.75">
      <c r="A458" s="65" t="s">
        <v>50</v>
      </c>
      <c r="B458" s="66">
        <v>38904</v>
      </c>
      <c r="C458" s="143" t="s">
        <v>59</v>
      </c>
      <c r="D458" s="65" t="s">
        <v>75</v>
      </c>
      <c r="E458" s="91">
        <v>261.46</v>
      </c>
      <c r="F458" s="92">
        <v>5.2</v>
      </c>
      <c r="G458" s="65">
        <v>57</v>
      </c>
      <c r="H458" s="65">
        <v>30</v>
      </c>
      <c r="I458" s="65" t="s">
        <v>53</v>
      </c>
      <c r="J458" s="65" t="s">
        <v>72</v>
      </c>
      <c r="K458" s="65" t="s">
        <v>72</v>
      </c>
      <c r="L458" s="65" t="s">
        <v>52</v>
      </c>
      <c r="M458" s="65">
        <v>0</v>
      </c>
      <c r="N458" s="65" t="s">
        <v>52</v>
      </c>
      <c r="O458" s="65" t="s">
        <v>52</v>
      </c>
      <c r="P458" s="65" t="s">
        <v>52</v>
      </c>
      <c r="Q458" s="65" t="s">
        <v>72</v>
      </c>
    </row>
    <row r="459" spans="1:17" ht="12.75">
      <c r="A459" s="65" t="s">
        <v>50</v>
      </c>
      <c r="B459" s="66">
        <v>38904</v>
      </c>
      <c r="C459" s="143" t="s">
        <v>59</v>
      </c>
      <c r="D459" s="65" t="s">
        <v>75</v>
      </c>
      <c r="E459" s="91">
        <v>261.47</v>
      </c>
      <c r="F459" s="92">
        <v>5</v>
      </c>
      <c r="G459" s="65">
        <v>53</v>
      </c>
      <c r="H459" s="65">
        <v>28.5</v>
      </c>
      <c r="I459" s="65" t="s">
        <v>53</v>
      </c>
      <c r="J459" s="65" t="s">
        <v>72</v>
      </c>
      <c r="K459" s="65" t="s">
        <v>72</v>
      </c>
      <c r="L459" s="65" t="s">
        <v>74</v>
      </c>
      <c r="M459" s="65">
        <v>50</v>
      </c>
      <c r="N459" s="65" t="s">
        <v>52</v>
      </c>
      <c r="O459" s="65" t="s">
        <v>52</v>
      </c>
      <c r="P459" s="65" t="s">
        <v>52</v>
      </c>
      <c r="Q459" s="65" t="s">
        <v>72</v>
      </c>
    </row>
    <row r="460" spans="1:17" ht="12.75">
      <c r="A460" s="93" t="s">
        <v>63</v>
      </c>
      <c r="B460" s="94">
        <v>38905</v>
      </c>
      <c r="C460" s="144" t="s">
        <v>59</v>
      </c>
      <c r="D460" s="93" t="s">
        <v>75</v>
      </c>
      <c r="E460" s="95">
        <v>262</v>
      </c>
      <c r="F460" s="93">
        <v>13.7</v>
      </c>
      <c r="G460" s="68">
        <v>75</v>
      </c>
      <c r="H460" s="68">
        <v>43</v>
      </c>
      <c r="I460" s="93" t="s">
        <v>53</v>
      </c>
      <c r="J460" s="93" t="s">
        <v>72</v>
      </c>
      <c r="K460" s="93" t="s">
        <v>72</v>
      </c>
      <c r="L460" s="93" t="s">
        <v>52</v>
      </c>
      <c r="M460" s="93">
        <v>0</v>
      </c>
      <c r="N460" s="93" t="s">
        <v>52</v>
      </c>
      <c r="O460" s="68" t="s">
        <v>52</v>
      </c>
      <c r="P460" s="93" t="s">
        <v>52</v>
      </c>
      <c r="Q460" s="96" t="s">
        <v>72</v>
      </c>
    </row>
    <row r="461" spans="1:17" ht="12.75">
      <c r="A461" s="93" t="s">
        <v>63</v>
      </c>
      <c r="B461" s="94">
        <v>38905</v>
      </c>
      <c r="C461" s="144" t="s">
        <v>59</v>
      </c>
      <c r="D461" s="93" t="s">
        <v>75</v>
      </c>
      <c r="E461" s="95">
        <v>262.01</v>
      </c>
      <c r="F461" s="93">
        <v>13.5</v>
      </c>
      <c r="G461" s="68">
        <v>75</v>
      </c>
      <c r="H461" s="68">
        <v>43</v>
      </c>
      <c r="I461" s="93" t="s">
        <v>53</v>
      </c>
      <c r="J461" s="93" t="s">
        <v>72</v>
      </c>
      <c r="K461" s="93" t="s">
        <v>72</v>
      </c>
      <c r="L461" s="93" t="s">
        <v>52</v>
      </c>
      <c r="M461" s="93">
        <v>0</v>
      </c>
      <c r="N461" s="93" t="s">
        <v>52</v>
      </c>
      <c r="O461" s="68" t="s">
        <v>52</v>
      </c>
      <c r="P461" s="93" t="s">
        <v>52</v>
      </c>
      <c r="Q461" s="96" t="s">
        <v>72</v>
      </c>
    </row>
    <row r="462" spans="1:17" ht="12.75">
      <c r="A462" s="93" t="s">
        <v>63</v>
      </c>
      <c r="B462" s="94">
        <v>38905</v>
      </c>
      <c r="C462" s="144" t="s">
        <v>59</v>
      </c>
      <c r="D462" s="93" t="s">
        <v>75</v>
      </c>
      <c r="E462" s="95">
        <v>262.02</v>
      </c>
      <c r="F462" s="93">
        <v>15.1</v>
      </c>
      <c r="G462" s="68">
        <v>77</v>
      </c>
      <c r="H462" s="68">
        <v>44.5</v>
      </c>
      <c r="I462" s="93" t="s">
        <v>53</v>
      </c>
      <c r="J462" s="93" t="s">
        <v>72</v>
      </c>
      <c r="K462" s="93" t="s">
        <v>72</v>
      </c>
      <c r="L462" s="93" t="s">
        <v>52</v>
      </c>
      <c r="M462" s="93">
        <v>0</v>
      </c>
      <c r="N462" s="93" t="s">
        <v>52</v>
      </c>
      <c r="O462" s="68" t="s">
        <v>54</v>
      </c>
      <c r="P462" s="93" t="s">
        <v>52</v>
      </c>
      <c r="Q462" s="96" t="s">
        <v>72</v>
      </c>
    </row>
    <row r="463" spans="1:17" ht="12.75">
      <c r="A463" s="93" t="s">
        <v>63</v>
      </c>
      <c r="B463" s="94">
        <v>38905</v>
      </c>
      <c r="C463" s="144" t="s">
        <v>59</v>
      </c>
      <c r="D463" s="93" t="s">
        <v>75</v>
      </c>
      <c r="E463" s="95">
        <v>262.03</v>
      </c>
      <c r="F463" s="93">
        <v>21</v>
      </c>
      <c r="G463" s="68">
        <v>86</v>
      </c>
      <c r="H463" s="68">
        <v>50.5</v>
      </c>
      <c r="I463" s="93" t="s">
        <v>51</v>
      </c>
      <c r="J463" s="93" t="s">
        <v>72</v>
      </c>
      <c r="K463" s="93" t="s">
        <v>72</v>
      </c>
      <c r="L463" s="93" t="s">
        <v>52</v>
      </c>
      <c r="M463" s="93">
        <v>0</v>
      </c>
      <c r="N463" s="93" t="s">
        <v>52</v>
      </c>
      <c r="O463" s="68" t="s">
        <v>52</v>
      </c>
      <c r="P463" s="93" t="s">
        <v>52</v>
      </c>
      <c r="Q463" s="96" t="s">
        <v>72</v>
      </c>
    </row>
    <row r="464" spans="1:17" ht="12.75">
      <c r="A464" s="93" t="s">
        <v>63</v>
      </c>
      <c r="B464" s="94">
        <v>38905</v>
      </c>
      <c r="C464" s="144" t="s">
        <v>59</v>
      </c>
      <c r="D464" s="93" t="s">
        <v>75</v>
      </c>
      <c r="E464" s="95">
        <v>262.04</v>
      </c>
      <c r="F464" s="93">
        <v>14.7</v>
      </c>
      <c r="G464" s="68">
        <v>79</v>
      </c>
      <c r="H464" s="68">
        <v>44</v>
      </c>
      <c r="I464" s="93" t="s">
        <v>53</v>
      </c>
      <c r="J464" s="93" t="s">
        <v>72</v>
      </c>
      <c r="K464" s="93" t="s">
        <v>72</v>
      </c>
      <c r="L464" s="93" t="s">
        <v>52</v>
      </c>
      <c r="M464" s="93">
        <v>0</v>
      </c>
      <c r="N464" s="93" t="s">
        <v>52</v>
      </c>
      <c r="O464" s="68" t="s">
        <v>52</v>
      </c>
      <c r="P464" s="93" t="s">
        <v>52</v>
      </c>
      <c r="Q464" s="96" t="s">
        <v>72</v>
      </c>
    </row>
    <row r="465" spans="1:17" ht="12.75">
      <c r="A465" s="93" t="s">
        <v>63</v>
      </c>
      <c r="B465" s="94">
        <v>38905</v>
      </c>
      <c r="C465" s="144" t="s">
        <v>59</v>
      </c>
      <c r="D465" s="93" t="s">
        <v>75</v>
      </c>
      <c r="E465" s="95">
        <v>262.05</v>
      </c>
      <c r="F465" s="93">
        <v>13.6</v>
      </c>
      <c r="G465" s="68">
        <v>74.5</v>
      </c>
      <c r="H465" s="68">
        <v>42</v>
      </c>
      <c r="I465" s="93" t="s">
        <v>53</v>
      </c>
      <c r="J465" s="93" t="s">
        <v>72</v>
      </c>
      <c r="K465" s="93" t="s">
        <v>72</v>
      </c>
      <c r="L465" s="93" t="s">
        <v>52</v>
      </c>
      <c r="M465" s="93">
        <v>0</v>
      </c>
      <c r="N465" s="93" t="s">
        <v>52</v>
      </c>
      <c r="O465" s="68" t="s">
        <v>52</v>
      </c>
      <c r="P465" s="93" t="s">
        <v>52</v>
      </c>
      <c r="Q465" s="96" t="s">
        <v>72</v>
      </c>
    </row>
    <row r="466" spans="1:17" ht="12.75">
      <c r="A466" s="93" t="s">
        <v>63</v>
      </c>
      <c r="B466" s="94">
        <v>38905</v>
      </c>
      <c r="C466" s="144" t="s">
        <v>59</v>
      </c>
      <c r="D466" s="93" t="s">
        <v>75</v>
      </c>
      <c r="E466" s="95">
        <v>262.06</v>
      </c>
      <c r="F466" s="93">
        <v>12.9</v>
      </c>
      <c r="G466" s="68">
        <v>74</v>
      </c>
      <c r="H466" s="68">
        <v>43</v>
      </c>
      <c r="I466" s="93" t="s">
        <v>53</v>
      </c>
      <c r="J466" s="93" t="s">
        <v>72</v>
      </c>
      <c r="K466" s="93" t="s">
        <v>72</v>
      </c>
      <c r="L466" s="93" t="s">
        <v>52</v>
      </c>
      <c r="M466" s="93">
        <v>0</v>
      </c>
      <c r="N466" s="93" t="s">
        <v>52</v>
      </c>
      <c r="O466" s="68" t="s">
        <v>52</v>
      </c>
      <c r="P466" s="93" t="s">
        <v>52</v>
      </c>
      <c r="Q466" s="96" t="s">
        <v>72</v>
      </c>
    </row>
    <row r="467" spans="1:17" ht="12.75">
      <c r="A467" s="93" t="s">
        <v>63</v>
      </c>
      <c r="B467" s="94">
        <v>38905</v>
      </c>
      <c r="C467" s="144" t="s">
        <v>59</v>
      </c>
      <c r="D467" s="93" t="s">
        <v>75</v>
      </c>
      <c r="E467" s="95">
        <v>262.07</v>
      </c>
      <c r="F467" s="93">
        <v>8.9</v>
      </c>
      <c r="G467" s="68">
        <v>66</v>
      </c>
      <c r="H467" s="68">
        <v>37</v>
      </c>
      <c r="I467" s="93" t="s">
        <v>53</v>
      </c>
      <c r="J467" s="93" t="s">
        <v>72</v>
      </c>
      <c r="K467" s="93" t="s">
        <v>72</v>
      </c>
      <c r="L467" s="93" t="s">
        <v>52</v>
      </c>
      <c r="M467" s="93">
        <v>0</v>
      </c>
      <c r="N467" s="93" t="s">
        <v>52</v>
      </c>
      <c r="O467" s="68" t="s">
        <v>52</v>
      </c>
      <c r="P467" s="93" t="s">
        <v>52</v>
      </c>
      <c r="Q467" s="96" t="s">
        <v>72</v>
      </c>
    </row>
    <row r="468" spans="1:17" ht="12.75">
      <c r="A468" s="93" t="s">
        <v>63</v>
      </c>
      <c r="B468" s="94">
        <v>38905</v>
      </c>
      <c r="C468" s="144" t="s">
        <v>59</v>
      </c>
      <c r="D468" s="93" t="s">
        <v>75</v>
      </c>
      <c r="E468" s="95">
        <v>262.08</v>
      </c>
      <c r="F468" s="93">
        <v>12.3</v>
      </c>
      <c r="G468" s="68">
        <v>72.5</v>
      </c>
      <c r="H468" s="68">
        <v>42.5</v>
      </c>
      <c r="I468" s="93" t="s">
        <v>53</v>
      </c>
      <c r="J468" s="93" t="s">
        <v>72</v>
      </c>
      <c r="K468" s="93" t="s">
        <v>72</v>
      </c>
      <c r="L468" s="93" t="s">
        <v>52</v>
      </c>
      <c r="M468" s="93">
        <v>0</v>
      </c>
      <c r="N468" s="93" t="s">
        <v>52</v>
      </c>
      <c r="O468" s="68" t="s">
        <v>52</v>
      </c>
      <c r="P468" s="93" t="s">
        <v>52</v>
      </c>
      <c r="Q468" s="96" t="s">
        <v>72</v>
      </c>
    </row>
    <row r="469" spans="1:17" ht="12.75">
      <c r="A469" s="93" t="s">
        <v>63</v>
      </c>
      <c r="B469" s="94">
        <v>38905</v>
      </c>
      <c r="C469" s="144" t="s">
        <v>59</v>
      </c>
      <c r="D469" s="93" t="s">
        <v>75</v>
      </c>
      <c r="E469" s="95">
        <v>262.09</v>
      </c>
      <c r="F469" s="93">
        <v>11.4</v>
      </c>
      <c r="G469" s="68">
        <v>72.5</v>
      </c>
      <c r="H469" s="68">
        <v>39.5</v>
      </c>
      <c r="I469" s="93" t="s">
        <v>53</v>
      </c>
      <c r="J469" s="93" t="s">
        <v>72</v>
      </c>
      <c r="K469" s="93" t="s">
        <v>72</v>
      </c>
      <c r="L469" s="93" t="s">
        <v>74</v>
      </c>
      <c r="M469" s="93">
        <v>200</v>
      </c>
      <c r="N469" s="93" t="s">
        <v>52</v>
      </c>
      <c r="O469" s="68" t="s">
        <v>52</v>
      </c>
      <c r="P469" s="93" t="s">
        <v>74</v>
      </c>
      <c r="Q469" s="96" t="s">
        <v>72</v>
      </c>
    </row>
    <row r="470" spans="1:17" ht="12.75">
      <c r="A470" s="93" t="s">
        <v>63</v>
      </c>
      <c r="B470" s="94">
        <v>38905</v>
      </c>
      <c r="C470" s="144" t="s">
        <v>59</v>
      </c>
      <c r="D470" s="93" t="s">
        <v>75</v>
      </c>
      <c r="E470" s="95">
        <v>262.1</v>
      </c>
      <c r="F470" s="93">
        <v>7</v>
      </c>
      <c r="G470" s="68">
        <v>62</v>
      </c>
      <c r="H470" s="68">
        <v>33</v>
      </c>
      <c r="I470" s="93" t="s">
        <v>53</v>
      </c>
      <c r="J470" s="93" t="s">
        <v>72</v>
      </c>
      <c r="K470" s="93" t="s">
        <v>72</v>
      </c>
      <c r="L470" s="93" t="s">
        <v>52</v>
      </c>
      <c r="M470" s="93">
        <v>0</v>
      </c>
      <c r="N470" s="93" t="s">
        <v>52</v>
      </c>
      <c r="O470" s="68" t="s">
        <v>52</v>
      </c>
      <c r="P470" s="93" t="s">
        <v>52</v>
      </c>
      <c r="Q470" s="96" t="s">
        <v>72</v>
      </c>
    </row>
    <row r="471" spans="1:17" ht="12.75">
      <c r="A471" s="93" t="s">
        <v>63</v>
      </c>
      <c r="B471" s="94">
        <v>38905</v>
      </c>
      <c r="C471" s="144" t="s">
        <v>59</v>
      </c>
      <c r="D471" s="93" t="s">
        <v>75</v>
      </c>
      <c r="E471" s="95">
        <v>262.11</v>
      </c>
      <c r="F471" s="93">
        <v>5.1</v>
      </c>
      <c r="G471" s="68">
        <v>57</v>
      </c>
      <c r="H471" s="68">
        <v>30</v>
      </c>
      <c r="I471" s="93" t="s">
        <v>53</v>
      </c>
      <c r="J471" s="93" t="s">
        <v>72</v>
      </c>
      <c r="K471" s="93" t="s">
        <v>72</v>
      </c>
      <c r="L471" s="93" t="s">
        <v>52</v>
      </c>
      <c r="M471" s="93">
        <v>0</v>
      </c>
      <c r="N471" s="93" t="s">
        <v>52</v>
      </c>
      <c r="O471" s="68" t="s">
        <v>52</v>
      </c>
      <c r="P471" s="93" t="s">
        <v>52</v>
      </c>
      <c r="Q471" s="96" t="s">
        <v>72</v>
      </c>
    </row>
    <row r="472" spans="1:17" ht="12.75">
      <c r="A472" s="93" t="s">
        <v>63</v>
      </c>
      <c r="B472" s="94">
        <v>38905</v>
      </c>
      <c r="C472" s="144" t="s">
        <v>59</v>
      </c>
      <c r="D472" s="93" t="s">
        <v>75</v>
      </c>
      <c r="E472" s="95">
        <v>262.12</v>
      </c>
      <c r="F472" s="93">
        <v>6</v>
      </c>
      <c r="G472" s="68">
        <v>57</v>
      </c>
      <c r="H472" s="68">
        <v>32</v>
      </c>
      <c r="I472" s="93" t="s">
        <v>53</v>
      </c>
      <c r="J472" s="93" t="s">
        <v>72</v>
      </c>
      <c r="K472" s="93" t="s">
        <v>72</v>
      </c>
      <c r="L472" s="93" t="s">
        <v>52</v>
      </c>
      <c r="M472" s="93">
        <v>0</v>
      </c>
      <c r="N472" s="93" t="s">
        <v>52</v>
      </c>
      <c r="O472" s="68" t="s">
        <v>52</v>
      </c>
      <c r="P472" s="93" t="s">
        <v>52</v>
      </c>
      <c r="Q472" s="96" t="s">
        <v>72</v>
      </c>
    </row>
    <row r="473" spans="1:17" ht="12.75">
      <c r="A473" s="93" t="s">
        <v>63</v>
      </c>
      <c r="B473" s="94">
        <v>38905</v>
      </c>
      <c r="C473" s="144" t="s">
        <v>59</v>
      </c>
      <c r="D473" s="93" t="s">
        <v>75</v>
      </c>
      <c r="E473" s="95">
        <v>262.13</v>
      </c>
      <c r="F473" s="93">
        <v>6.7</v>
      </c>
      <c r="G473" s="68">
        <v>61.5</v>
      </c>
      <c r="H473" s="68">
        <v>32</v>
      </c>
      <c r="I473" s="93" t="s">
        <v>53</v>
      </c>
      <c r="J473" s="93" t="s">
        <v>72</v>
      </c>
      <c r="K473" s="93" t="s">
        <v>72</v>
      </c>
      <c r="L473" s="93" t="s">
        <v>52</v>
      </c>
      <c r="M473" s="93">
        <v>0</v>
      </c>
      <c r="N473" s="93" t="s">
        <v>52</v>
      </c>
      <c r="O473" s="68" t="s">
        <v>52</v>
      </c>
      <c r="P473" s="93" t="s">
        <v>52</v>
      </c>
      <c r="Q473" s="96" t="s">
        <v>72</v>
      </c>
    </row>
    <row r="474" spans="1:17" ht="12.75">
      <c r="A474" s="93" t="s">
        <v>63</v>
      </c>
      <c r="B474" s="94">
        <v>38905</v>
      </c>
      <c r="C474" s="144" t="s">
        <v>59</v>
      </c>
      <c r="D474" s="93" t="s">
        <v>75</v>
      </c>
      <c r="E474" s="95">
        <v>262.14</v>
      </c>
      <c r="F474" s="93">
        <v>3.8</v>
      </c>
      <c r="G474" s="68">
        <v>50.5</v>
      </c>
      <c r="H474" s="68">
        <v>27</v>
      </c>
      <c r="I474" s="93" t="s">
        <v>53</v>
      </c>
      <c r="J474" s="93" t="s">
        <v>72</v>
      </c>
      <c r="K474" s="93" t="s">
        <v>72</v>
      </c>
      <c r="L474" s="93" t="s">
        <v>52</v>
      </c>
      <c r="M474" s="93">
        <v>0</v>
      </c>
      <c r="N474" s="93" t="s">
        <v>52</v>
      </c>
      <c r="O474" s="68" t="s">
        <v>52</v>
      </c>
      <c r="P474" s="93" t="s">
        <v>52</v>
      </c>
      <c r="Q474" s="96" t="s">
        <v>72</v>
      </c>
    </row>
    <row r="475" spans="1:17" ht="12.75">
      <c r="A475" s="93" t="s">
        <v>63</v>
      </c>
      <c r="B475" s="94">
        <v>38905</v>
      </c>
      <c r="C475" s="144" t="s">
        <v>59</v>
      </c>
      <c r="D475" s="93" t="s">
        <v>75</v>
      </c>
      <c r="E475" s="95">
        <v>262.15</v>
      </c>
      <c r="F475" s="93">
        <v>12.3</v>
      </c>
      <c r="G475" s="68">
        <v>75</v>
      </c>
      <c r="H475" s="68">
        <v>41.5</v>
      </c>
      <c r="I475" s="93" t="s">
        <v>53</v>
      </c>
      <c r="J475" s="93" t="s">
        <v>72</v>
      </c>
      <c r="K475" s="93" t="s">
        <v>72</v>
      </c>
      <c r="L475" s="93" t="s">
        <v>52</v>
      </c>
      <c r="M475" s="93">
        <v>0</v>
      </c>
      <c r="N475" s="93" t="s">
        <v>52</v>
      </c>
      <c r="O475" s="68" t="s">
        <v>52</v>
      </c>
      <c r="P475" s="93" t="s">
        <v>52</v>
      </c>
      <c r="Q475" s="96" t="s">
        <v>72</v>
      </c>
    </row>
    <row r="476" spans="1:17" ht="12.75">
      <c r="A476" s="93" t="s">
        <v>63</v>
      </c>
      <c r="B476" s="94">
        <v>38905</v>
      </c>
      <c r="C476" s="144" t="s">
        <v>59</v>
      </c>
      <c r="D476" s="93" t="s">
        <v>75</v>
      </c>
      <c r="E476" s="95">
        <v>262.16</v>
      </c>
      <c r="F476" s="93">
        <v>10</v>
      </c>
      <c r="G476" s="68">
        <v>66.5</v>
      </c>
      <c r="H476" s="68">
        <v>38</v>
      </c>
      <c r="I476" s="93" t="s">
        <v>53</v>
      </c>
      <c r="J476" s="93" t="s">
        <v>72</v>
      </c>
      <c r="K476" s="93" t="s">
        <v>72</v>
      </c>
      <c r="L476" s="93" t="s">
        <v>52</v>
      </c>
      <c r="M476" s="93">
        <v>0</v>
      </c>
      <c r="N476" s="93" t="s">
        <v>52</v>
      </c>
      <c r="O476" s="68" t="s">
        <v>54</v>
      </c>
      <c r="P476" s="93" t="s">
        <v>52</v>
      </c>
      <c r="Q476" s="96" t="s">
        <v>72</v>
      </c>
    </row>
    <row r="477" spans="1:17" ht="12.75">
      <c r="A477" s="93" t="s">
        <v>63</v>
      </c>
      <c r="B477" s="94">
        <v>38905</v>
      </c>
      <c r="C477" s="144" t="s">
        <v>59</v>
      </c>
      <c r="D477" s="93" t="s">
        <v>75</v>
      </c>
      <c r="E477" s="95">
        <v>262.17</v>
      </c>
      <c r="F477" s="93">
        <v>8.2</v>
      </c>
      <c r="G477" s="68">
        <v>65</v>
      </c>
      <c r="H477" s="68">
        <v>35.5</v>
      </c>
      <c r="I477" s="93" t="s">
        <v>53</v>
      </c>
      <c r="J477" s="93" t="s">
        <v>72</v>
      </c>
      <c r="K477" s="93" t="s">
        <v>72</v>
      </c>
      <c r="L477" s="93" t="s">
        <v>52</v>
      </c>
      <c r="M477" s="93">
        <v>0</v>
      </c>
      <c r="N477" s="93" t="s">
        <v>54</v>
      </c>
      <c r="O477" s="68" t="s">
        <v>54</v>
      </c>
      <c r="P477" s="93" t="s">
        <v>52</v>
      </c>
      <c r="Q477" s="96" t="s">
        <v>72</v>
      </c>
    </row>
    <row r="478" spans="1:17" ht="12.75">
      <c r="A478" s="93" t="s">
        <v>63</v>
      </c>
      <c r="B478" s="94">
        <v>38905</v>
      </c>
      <c r="C478" s="144" t="s">
        <v>59</v>
      </c>
      <c r="D478" s="93" t="s">
        <v>75</v>
      </c>
      <c r="E478" s="95">
        <v>262.18</v>
      </c>
      <c r="F478" s="93">
        <v>12.5</v>
      </c>
      <c r="G478" s="68">
        <v>77</v>
      </c>
      <c r="H478" s="68">
        <v>40</v>
      </c>
      <c r="I478" s="93" t="s">
        <v>51</v>
      </c>
      <c r="J478" s="93" t="s">
        <v>72</v>
      </c>
      <c r="K478" s="93" t="s">
        <v>72</v>
      </c>
      <c r="L478" s="93" t="s">
        <v>52</v>
      </c>
      <c r="M478" s="93">
        <v>0</v>
      </c>
      <c r="N478" s="93" t="s">
        <v>52</v>
      </c>
      <c r="O478" s="68" t="s">
        <v>52</v>
      </c>
      <c r="P478" s="93" t="s">
        <v>52</v>
      </c>
      <c r="Q478" s="96" t="s">
        <v>72</v>
      </c>
    </row>
    <row r="479" spans="1:17" ht="12.75">
      <c r="A479" s="93" t="s">
        <v>63</v>
      </c>
      <c r="B479" s="94">
        <v>38905</v>
      </c>
      <c r="C479" s="144" t="s">
        <v>59</v>
      </c>
      <c r="D479" s="93" t="s">
        <v>75</v>
      </c>
      <c r="E479" s="95">
        <v>262.19</v>
      </c>
      <c r="F479" s="93">
        <v>8</v>
      </c>
      <c r="G479" s="68">
        <v>66</v>
      </c>
      <c r="H479" s="68">
        <v>33.5</v>
      </c>
      <c r="I479" s="93" t="s">
        <v>53</v>
      </c>
      <c r="J479" s="93" t="s">
        <v>72</v>
      </c>
      <c r="K479" s="93" t="s">
        <v>72</v>
      </c>
      <c r="L479" s="93" t="s">
        <v>74</v>
      </c>
      <c r="M479" s="93">
        <v>5</v>
      </c>
      <c r="N479" s="93" t="s">
        <v>52</v>
      </c>
      <c r="O479" s="68" t="s">
        <v>52</v>
      </c>
      <c r="P479" s="93" t="s">
        <v>52</v>
      </c>
      <c r="Q479" s="96" t="s">
        <v>72</v>
      </c>
    </row>
    <row r="480" spans="1:17" ht="12.75">
      <c r="A480" s="93" t="s">
        <v>63</v>
      </c>
      <c r="B480" s="94">
        <v>38905</v>
      </c>
      <c r="C480" s="144" t="s">
        <v>59</v>
      </c>
      <c r="D480" s="93" t="s">
        <v>75</v>
      </c>
      <c r="E480" s="95">
        <v>262.2</v>
      </c>
      <c r="F480" s="93">
        <v>11.3</v>
      </c>
      <c r="G480" s="68">
        <v>73</v>
      </c>
      <c r="H480" s="68">
        <v>39.5</v>
      </c>
      <c r="I480" s="93" t="s">
        <v>53</v>
      </c>
      <c r="J480" s="93" t="s">
        <v>72</v>
      </c>
      <c r="K480" s="93" t="s">
        <v>72</v>
      </c>
      <c r="L480" s="93" t="s">
        <v>52</v>
      </c>
      <c r="M480" s="93">
        <v>0</v>
      </c>
      <c r="N480" s="93" t="s">
        <v>52</v>
      </c>
      <c r="O480" s="68" t="s">
        <v>52</v>
      </c>
      <c r="P480" s="93" t="s">
        <v>52</v>
      </c>
      <c r="Q480" s="96" t="s">
        <v>72</v>
      </c>
    </row>
    <row r="481" spans="1:17" ht="12.75">
      <c r="A481" s="93" t="s">
        <v>63</v>
      </c>
      <c r="B481" s="94">
        <v>38905</v>
      </c>
      <c r="C481" s="144" t="s">
        <v>59</v>
      </c>
      <c r="D481" s="93" t="s">
        <v>75</v>
      </c>
      <c r="E481" s="95">
        <v>262.21</v>
      </c>
      <c r="F481" s="93">
        <v>9.8</v>
      </c>
      <c r="G481" s="68">
        <v>67</v>
      </c>
      <c r="H481" s="68">
        <v>37.5</v>
      </c>
      <c r="I481" s="93" t="s">
        <v>53</v>
      </c>
      <c r="J481" s="93" t="s">
        <v>72</v>
      </c>
      <c r="K481" s="93" t="s">
        <v>72</v>
      </c>
      <c r="L481" s="93" t="s">
        <v>52</v>
      </c>
      <c r="M481" s="93">
        <v>0</v>
      </c>
      <c r="N481" s="93" t="s">
        <v>52</v>
      </c>
      <c r="O481" s="68" t="s">
        <v>52</v>
      </c>
      <c r="P481" s="93" t="s">
        <v>52</v>
      </c>
      <c r="Q481" s="96" t="s">
        <v>72</v>
      </c>
    </row>
    <row r="482" spans="1:17" ht="12.75">
      <c r="A482" s="93" t="s">
        <v>63</v>
      </c>
      <c r="B482" s="94">
        <v>38905</v>
      </c>
      <c r="C482" s="144" t="s">
        <v>59</v>
      </c>
      <c r="D482" s="93" t="s">
        <v>75</v>
      </c>
      <c r="E482" s="95">
        <v>262.22</v>
      </c>
      <c r="F482" s="93">
        <v>9.9</v>
      </c>
      <c r="G482" s="68">
        <v>67</v>
      </c>
      <c r="H482" s="68">
        <v>37.5</v>
      </c>
      <c r="I482" s="93" t="s">
        <v>53</v>
      </c>
      <c r="J482" s="93" t="s">
        <v>72</v>
      </c>
      <c r="K482" s="93" t="s">
        <v>72</v>
      </c>
      <c r="L482" s="93" t="s">
        <v>52</v>
      </c>
      <c r="M482" s="93">
        <v>0</v>
      </c>
      <c r="N482" s="93" t="s">
        <v>52</v>
      </c>
      <c r="O482" s="68" t="s">
        <v>52</v>
      </c>
      <c r="P482" s="93" t="s">
        <v>52</v>
      </c>
      <c r="Q482" s="96" t="s">
        <v>72</v>
      </c>
    </row>
    <row r="483" spans="1:17" ht="12.75">
      <c r="A483" s="93" t="s">
        <v>63</v>
      </c>
      <c r="B483" s="94">
        <v>38905</v>
      </c>
      <c r="C483" s="144" t="s">
        <v>59</v>
      </c>
      <c r="D483" s="93" t="s">
        <v>75</v>
      </c>
      <c r="E483" s="95">
        <v>262.23</v>
      </c>
      <c r="F483" s="93">
        <v>11.8</v>
      </c>
      <c r="G483" s="68">
        <v>71.5</v>
      </c>
      <c r="H483" s="68">
        <v>40.5</v>
      </c>
      <c r="I483" s="93" t="s">
        <v>53</v>
      </c>
      <c r="J483" s="93" t="s">
        <v>72</v>
      </c>
      <c r="K483" s="93" t="s">
        <v>72</v>
      </c>
      <c r="L483" s="93" t="s">
        <v>52</v>
      </c>
      <c r="M483" s="93">
        <v>0</v>
      </c>
      <c r="N483" s="93" t="s">
        <v>52</v>
      </c>
      <c r="O483" s="68" t="s">
        <v>52</v>
      </c>
      <c r="P483" s="93" t="s">
        <v>52</v>
      </c>
      <c r="Q483" s="96" t="s">
        <v>72</v>
      </c>
    </row>
    <row r="484" spans="1:17" ht="12.75">
      <c r="A484" s="93" t="s">
        <v>63</v>
      </c>
      <c r="B484" s="94">
        <v>38905</v>
      </c>
      <c r="C484" s="144" t="s">
        <v>59</v>
      </c>
      <c r="D484" s="93" t="s">
        <v>75</v>
      </c>
      <c r="E484" s="95">
        <v>262.24</v>
      </c>
      <c r="F484" s="93">
        <v>13</v>
      </c>
      <c r="G484" s="68">
        <v>78.5</v>
      </c>
      <c r="H484" s="68">
        <v>40</v>
      </c>
      <c r="I484" s="93" t="s">
        <v>53</v>
      </c>
      <c r="J484" s="93" t="s">
        <v>72</v>
      </c>
      <c r="K484" s="93" t="s">
        <v>72</v>
      </c>
      <c r="L484" s="93" t="s">
        <v>52</v>
      </c>
      <c r="M484" s="93">
        <v>0</v>
      </c>
      <c r="N484" s="93" t="s">
        <v>52</v>
      </c>
      <c r="O484" s="68" t="s">
        <v>52</v>
      </c>
      <c r="P484" s="93" t="s">
        <v>52</v>
      </c>
      <c r="Q484" s="96" t="s">
        <v>72</v>
      </c>
    </row>
    <row r="485" spans="1:17" ht="12.75">
      <c r="A485" s="93" t="s">
        <v>63</v>
      </c>
      <c r="B485" s="94">
        <v>38905</v>
      </c>
      <c r="C485" s="144" t="s">
        <v>59</v>
      </c>
      <c r="D485" s="93" t="s">
        <v>75</v>
      </c>
      <c r="E485" s="95">
        <v>262.25</v>
      </c>
      <c r="F485" s="93">
        <v>12.2</v>
      </c>
      <c r="G485" s="68">
        <v>71</v>
      </c>
      <c r="H485" s="68">
        <v>42</v>
      </c>
      <c r="I485" s="93" t="s">
        <v>53</v>
      </c>
      <c r="J485" s="93" t="s">
        <v>72</v>
      </c>
      <c r="K485" s="93" t="s">
        <v>72</v>
      </c>
      <c r="L485" s="93" t="s">
        <v>74</v>
      </c>
      <c r="M485" s="93">
        <v>100</v>
      </c>
      <c r="N485" s="93" t="s">
        <v>52</v>
      </c>
      <c r="O485" s="68" t="s">
        <v>52</v>
      </c>
      <c r="P485" s="93" t="s">
        <v>52</v>
      </c>
      <c r="Q485" s="96" t="s">
        <v>72</v>
      </c>
    </row>
    <row r="486" spans="1:17" ht="12.75">
      <c r="A486" s="93" t="s">
        <v>63</v>
      </c>
      <c r="B486" s="94">
        <v>38905</v>
      </c>
      <c r="C486" s="144" t="s">
        <v>59</v>
      </c>
      <c r="D486" s="93" t="s">
        <v>75</v>
      </c>
      <c r="E486" s="95">
        <v>262.26</v>
      </c>
      <c r="F486" s="93">
        <v>8</v>
      </c>
      <c r="G486" s="68">
        <v>65.5</v>
      </c>
      <c r="H486" s="68">
        <v>34.5</v>
      </c>
      <c r="I486" s="93" t="s">
        <v>53</v>
      </c>
      <c r="J486" s="93" t="s">
        <v>72</v>
      </c>
      <c r="K486" s="93" t="s">
        <v>72</v>
      </c>
      <c r="L486" s="93" t="s">
        <v>52</v>
      </c>
      <c r="M486" s="93">
        <v>0</v>
      </c>
      <c r="N486" s="93" t="s">
        <v>52</v>
      </c>
      <c r="O486" s="68" t="s">
        <v>52</v>
      </c>
      <c r="P486" s="93" t="s">
        <v>52</v>
      </c>
      <c r="Q486" s="96" t="s">
        <v>72</v>
      </c>
    </row>
    <row r="487" spans="1:17" ht="12.75">
      <c r="A487" s="93" t="s">
        <v>63</v>
      </c>
      <c r="B487" s="94">
        <v>38905</v>
      </c>
      <c r="C487" s="144" t="s">
        <v>59</v>
      </c>
      <c r="D487" s="93" t="s">
        <v>75</v>
      </c>
      <c r="E487" s="95">
        <v>262.27</v>
      </c>
      <c r="F487" s="93">
        <v>4.8</v>
      </c>
      <c r="G487" s="68">
        <v>54.5</v>
      </c>
      <c r="H487" s="68">
        <v>30</v>
      </c>
      <c r="I487" s="93" t="s">
        <v>53</v>
      </c>
      <c r="J487" s="93" t="s">
        <v>72</v>
      </c>
      <c r="K487" s="93" t="s">
        <v>72</v>
      </c>
      <c r="L487" s="93" t="s">
        <v>52</v>
      </c>
      <c r="M487" s="93">
        <v>0</v>
      </c>
      <c r="N487" s="93" t="s">
        <v>52</v>
      </c>
      <c r="O487" s="68" t="s">
        <v>52</v>
      </c>
      <c r="P487" s="93" t="s">
        <v>52</v>
      </c>
      <c r="Q487" s="96" t="s">
        <v>72</v>
      </c>
    </row>
    <row r="488" spans="1:17" ht="12.75">
      <c r="A488" s="93" t="s">
        <v>63</v>
      </c>
      <c r="B488" s="94">
        <v>38905</v>
      </c>
      <c r="C488" s="144" t="s">
        <v>59</v>
      </c>
      <c r="D488" s="93" t="s">
        <v>75</v>
      </c>
      <c r="E488" s="95">
        <v>262.28</v>
      </c>
      <c r="F488" s="93">
        <v>4</v>
      </c>
      <c r="G488" s="68">
        <v>52</v>
      </c>
      <c r="H488" s="68">
        <v>28</v>
      </c>
      <c r="I488" s="93" t="s">
        <v>53</v>
      </c>
      <c r="J488" s="93" t="s">
        <v>72</v>
      </c>
      <c r="K488" s="93" t="s">
        <v>72</v>
      </c>
      <c r="L488" s="93" t="s">
        <v>52</v>
      </c>
      <c r="M488" s="93">
        <v>0</v>
      </c>
      <c r="N488" s="93" t="s">
        <v>52</v>
      </c>
      <c r="O488" s="68" t="s">
        <v>52</v>
      </c>
      <c r="P488" s="93" t="s">
        <v>52</v>
      </c>
      <c r="Q488" s="96" t="s">
        <v>72</v>
      </c>
    </row>
    <row r="489" spans="1:17" ht="12.75">
      <c r="A489" s="93" t="s">
        <v>63</v>
      </c>
      <c r="B489" s="94">
        <v>38905</v>
      </c>
      <c r="C489" s="144" t="s">
        <v>59</v>
      </c>
      <c r="D489" s="93" t="s">
        <v>75</v>
      </c>
      <c r="E489" s="95">
        <v>262.29</v>
      </c>
      <c r="F489" s="93">
        <v>13.2</v>
      </c>
      <c r="G489" s="68">
        <v>76.5</v>
      </c>
      <c r="H489" s="68">
        <v>41.5</v>
      </c>
      <c r="I489" s="93" t="s">
        <v>53</v>
      </c>
      <c r="J489" s="93" t="s">
        <v>72</v>
      </c>
      <c r="K489" s="93" t="s">
        <v>72</v>
      </c>
      <c r="L489" s="93" t="s">
        <v>52</v>
      </c>
      <c r="M489" s="93">
        <v>0</v>
      </c>
      <c r="N489" s="93" t="s">
        <v>52</v>
      </c>
      <c r="O489" s="68" t="s">
        <v>52</v>
      </c>
      <c r="P489" s="93" t="s">
        <v>52</v>
      </c>
      <c r="Q489" s="96" t="s">
        <v>72</v>
      </c>
    </row>
    <row r="490" spans="1:17" ht="12.75">
      <c r="A490" s="93" t="s">
        <v>63</v>
      </c>
      <c r="B490" s="94">
        <v>38905</v>
      </c>
      <c r="C490" s="144" t="s">
        <v>59</v>
      </c>
      <c r="D490" s="93" t="s">
        <v>75</v>
      </c>
      <c r="E490" s="95">
        <v>262.3</v>
      </c>
      <c r="F490" s="93">
        <v>10.1</v>
      </c>
      <c r="G490" s="68">
        <v>70</v>
      </c>
      <c r="H490" s="68">
        <v>37.5</v>
      </c>
      <c r="I490" s="93" t="s">
        <v>53</v>
      </c>
      <c r="J490" s="93" t="s">
        <v>72</v>
      </c>
      <c r="K490" s="93" t="s">
        <v>72</v>
      </c>
      <c r="L490" s="93" t="s">
        <v>52</v>
      </c>
      <c r="M490" s="93">
        <v>0</v>
      </c>
      <c r="N490" s="93" t="s">
        <v>52</v>
      </c>
      <c r="O490" s="68" t="s">
        <v>52</v>
      </c>
      <c r="P490" s="93" t="s">
        <v>52</v>
      </c>
      <c r="Q490" s="96" t="s">
        <v>72</v>
      </c>
    </row>
    <row r="491" spans="1:17" ht="12.75">
      <c r="A491" s="93" t="s">
        <v>63</v>
      </c>
      <c r="B491" s="94">
        <v>38905</v>
      </c>
      <c r="C491" s="144" t="s">
        <v>59</v>
      </c>
      <c r="D491" s="93" t="s">
        <v>75</v>
      </c>
      <c r="E491" s="95">
        <v>262.31</v>
      </c>
      <c r="F491" s="93">
        <v>11.9</v>
      </c>
      <c r="G491" s="68">
        <v>73</v>
      </c>
      <c r="H491" s="68">
        <v>40</v>
      </c>
      <c r="I491" s="93" t="s">
        <v>53</v>
      </c>
      <c r="J491" s="93" t="s">
        <v>72</v>
      </c>
      <c r="K491" s="93" t="s">
        <v>72</v>
      </c>
      <c r="L491" s="93" t="s">
        <v>52</v>
      </c>
      <c r="M491" s="93">
        <v>0</v>
      </c>
      <c r="N491" s="93" t="s">
        <v>52</v>
      </c>
      <c r="O491" s="68" t="s">
        <v>52</v>
      </c>
      <c r="P491" s="93" t="s">
        <v>52</v>
      </c>
      <c r="Q491" s="96" t="s">
        <v>72</v>
      </c>
    </row>
    <row r="492" spans="1:17" ht="12.75">
      <c r="A492" s="93" t="s">
        <v>63</v>
      </c>
      <c r="B492" s="94">
        <v>38905</v>
      </c>
      <c r="C492" s="144" t="s">
        <v>59</v>
      </c>
      <c r="D492" s="93" t="s">
        <v>75</v>
      </c>
      <c r="E492" s="95">
        <v>262.32</v>
      </c>
      <c r="F492" s="93">
        <v>12.5</v>
      </c>
      <c r="G492" s="68">
        <v>72</v>
      </c>
      <c r="H492" s="68">
        <v>41.5</v>
      </c>
      <c r="I492" s="93" t="s">
        <v>53</v>
      </c>
      <c r="J492" s="93" t="s">
        <v>72</v>
      </c>
      <c r="K492" s="93" t="s">
        <v>72</v>
      </c>
      <c r="L492" s="93" t="s">
        <v>52</v>
      </c>
      <c r="M492" s="93">
        <v>0</v>
      </c>
      <c r="N492" s="93" t="s">
        <v>52</v>
      </c>
      <c r="O492" s="68" t="s">
        <v>52</v>
      </c>
      <c r="P492" s="93" t="s">
        <v>52</v>
      </c>
      <c r="Q492" s="96" t="s">
        <v>72</v>
      </c>
    </row>
    <row r="493" spans="1:17" ht="12.75">
      <c r="A493" s="93" t="s">
        <v>63</v>
      </c>
      <c r="B493" s="94">
        <v>38905</v>
      </c>
      <c r="C493" s="144" t="s">
        <v>59</v>
      </c>
      <c r="D493" s="93" t="s">
        <v>75</v>
      </c>
      <c r="E493" s="95">
        <v>262.33</v>
      </c>
      <c r="F493" s="93">
        <v>11.4</v>
      </c>
      <c r="G493" s="68">
        <v>74</v>
      </c>
      <c r="H493" s="68">
        <v>39</v>
      </c>
      <c r="I493" s="93" t="s">
        <v>53</v>
      </c>
      <c r="J493" s="93" t="s">
        <v>72</v>
      </c>
      <c r="K493" s="93" t="s">
        <v>72</v>
      </c>
      <c r="L493" s="93" t="s">
        <v>74</v>
      </c>
      <c r="M493" s="93">
        <v>40</v>
      </c>
      <c r="N493" s="93" t="s">
        <v>52</v>
      </c>
      <c r="O493" s="68" t="s">
        <v>52</v>
      </c>
      <c r="P493" s="93" t="s">
        <v>52</v>
      </c>
      <c r="Q493" s="96" t="s">
        <v>72</v>
      </c>
    </row>
    <row r="494" spans="1:17" ht="12.75">
      <c r="A494" s="93" t="s">
        <v>63</v>
      </c>
      <c r="B494" s="94">
        <v>38905</v>
      </c>
      <c r="C494" s="144" t="s">
        <v>59</v>
      </c>
      <c r="D494" s="93" t="s">
        <v>75</v>
      </c>
      <c r="E494" s="95">
        <v>262.34</v>
      </c>
      <c r="F494" s="93">
        <v>7</v>
      </c>
      <c r="G494" s="68">
        <v>65</v>
      </c>
      <c r="H494" s="68">
        <v>35</v>
      </c>
      <c r="I494" s="93" t="s">
        <v>53</v>
      </c>
      <c r="J494" s="93" t="s">
        <v>72</v>
      </c>
      <c r="K494" s="93" t="s">
        <v>72</v>
      </c>
      <c r="L494" s="93" t="s">
        <v>52</v>
      </c>
      <c r="M494" s="93">
        <v>0</v>
      </c>
      <c r="N494" s="93" t="s">
        <v>52</v>
      </c>
      <c r="O494" s="68" t="s">
        <v>52</v>
      </c>
      <c r="P494" s="93" t="s">
        <v>52</v>
      </c>
      <c r="Q494" s="96" t="s">
        <v>72</v>
      </c>
    </row>
    <row r="495" spans="1:17" ht="12.75">
      <c r="A495" s="93" t="s">
        <v>63</v>
      </c>
      <c r="B495" s="94">
        <v>38905</v>
      </c>
      <c r="C495" s="144" t="s">
        <v>59</v>
      </c>
      <c r="D495" s="93" t="s">
        <v>75</v>
      </c>
      <c r="E495" s="95">
        <v>262.35</v>
      </c>
      <c r="F495" s="93">
        <v>12.6</v>
      </c>
      <c r="G495" s="68">
        <v>77.5</v>
      </c>
      <c r="H495" s="68">
        <v>46</v>
      </c>
      <c r="I495" s="93" t="s">
        <v>53</v>
      </c>
      <c r="J495" s="93" t="s">
        <v>72</v>
      </c>
      <c r="K495" s="93" t="s">
        <v>72</v>
      </c>
      <c r="L495" s="93" t="s">
        <v>52</v>
      </c>
      <c r="M495" s="93">
        <v>0</v>
      </c>
      <c r="N495" s="93" t="s">
        <v>52</v>
      </c>
      <c r="O495" s="68" t="s">
        <v>52</v>
      </c>
      <c r="P495" s="93" t="s">
        <v>52</v>
      </c>
      <c r="Q495" s="96" t="s">
        <v>72</v>
      </c>
    </row>
    <row r="496" spans="1:17" ht="12.75">
      <c r="A496" s="93" t="s">
        <v>63</v>
      </c>
      <c r="B496" s="94">
        <v>38905</v>
      </c>
      <c r="C496" s="144" t="s">
        <v>59</v>
      </c>
      <c r="D496" s="93" t="s">
        <v>75</v>
      </c>
      <c r="E496" s="95">
        <v>262.36</v>
      </c>
      <c r="F496" s="93">
        <v>10.1</v>
      </c>
      <c r="G496" s="68">
        <v>69.5</v>
      </c>
      <c r="H496" s="68">
        <v>38</v>
      </c>
      <c r="I496" s="93" t="s">
        <v>53</v>
      </c>
      <c r="J496" s="93" t="s">
        <v>72</v>
      </c>
      <c r="K496" s="93" t="s">
        <v>72</v>
      </c>
      <c r="L496" s="93" t="s">
        <v>52</v>
      </c>
      <c r="M496" s="93">
        <v>0</v>
      </c>
      <c r="N496" s="93" t="s">
        <v>52</v>
      </c>
      <c r="O496" s="68" t="s">
        <v>52</v>
      </c>
      <c r="P496" s="93" t="s">
        <v>52</v>
      </c>
      <c r="Q496" s="96" t="s">
        <v>72</v>
      </c>
    </row>
    <row r="497" spans="1:17" ht="12.75">
      <c r="A497" s="93" t="s">
        <v>63</v>
      </c>
      <c r="B497" s="94">
        <v>38905</v>
      </c>
      <c r="C497" s="144" t="s">
        <v>59</v>
      </c>
      <c r="D497" s="93" t="s">
        <v>75</v>
      </c>
      <c r="E497" s="95">
        <v>262.37</v>
      </c>
      <c r="F497" s="93">
        <v>11.2</v>
      </c>
      <c r="G497" s="68">
        <v>72</v>
      </c>
      <c r="H497" s="68">
        <v>39.5</v>
      </c>
      <c r="I497" s="93" t="s">
        <v>53</v>
      </c>
      <c r="J497" s="93" t="s">
        <v>72</v>
      </c>
      <c r="K497" s="93" t="s">
        <v>72</v>
      </c>
      <c r="L497" s="93" t="s">
        <v>52</v>
      </c>
      <c r="M497" s="93">
        <v>0</v>
      </c>
      <c r="N497" s="93" t="s">
        <v>52</v>
      </c>
      <c r="O497" s="68" t="s">
        <v>52</v>
      </c>
      <c r="P497" s="93" t="s">
        <v>52</v>
      </c>
      <c r="Q497" s="96" t="s">
        <v>72</v>
      </c>
    </row>
    <row r="498" spans="1:17" ht="12.75">
      <c r="A498" s="93" t="s">
        <v>63</v>
      </c>
      <c r="B498" s="94">
        <v>38905</v>
      </c>
      <c r="C498" s="144" t="s">
        <v>59</v>
      </c>
      <c r="D498" s="93" t="s">
        <v>75</v>
      </c>
      <c r="E498" s="95">
        <v>262.38</v>
      </c>
      <c r="F498" s="93">
        <v>5</v>
      </c>
      <c r="G498" s="68">
        <v>56.5</v>
      </c>
      <c r="H498" s="68">
        <v>28.5</v>
      </c>
      <c r="I498" s="93" t="s">
        <v>53</v>
      </c>
      <c r="J498" s="93" t="s">
        <v>72</v>
      </c>
      <c r="K498" s="93" t="s">
        <v>72</v>
      </c>
      <c r="L498" s="93" t="s">
        <v>52</v>
      </c>
      <c r="M498" s="93">
        <v>0</v>
      </c>
      <c r="N498" s="93" t="s">
        <v>52</v>
      </c>
      <c r="O498" s="68" t="s">
        <v>52</v>
      </c>
      <c r="P498" s="93" t="s">
        <v>52</v>
      </c>
      <c r="Q498" s="96" t="s">
        <v>72</v>
      </c>
    </row>
    <row r="499" spans="1:17" ht="12.75">
      <c r="A499" s="93" t="s">
        <v>63</v>
      </c>
      <c r="B499" s="94">
        <v>38905</v>
      </c>
      <c r="C499" s="144" t="s">
        <v>59</v>
      </c>
      <c r="D499" s="93" t="s">
        <v>75</v>
      </c>
      <c r="E499" s="95">
        <v>262.39</v>
      </c>
      <c r="F499" s="93">
        <v>4.2</v>
      </c>
      <c r="G499" s="68">
        <v>50.5</v>
      </c>
      <c r="H499" s="68">
        <v>29</v>
      </c>
      <c r="I499" s="93" t="s">
        <v>53</v>
      </c>
      <c r="J499" s="93" t="s">
        <v>72</v>
      </c>
      <c r="K499" s="93" t="s">
        <v>72</v>
      </c>
      <c r="L499" s="93" t="s">
        <v>52</v>
      </c>
      <c r="M499" s="93">
        <v>0</v>
      </c>
      <c r="N499" s="93" t="s">
        <v>52</v>
      </c>
      <c r="O499" s="68" t="s">
        <v>52</v>
      </c>
      <c r="P499" s="93" t="s">
        <v>52</v>
      </c>
      <c r="Q499" s="96" t="s">
        <v>72</v>
      </c>
    </row>
    <row r="500" spans="1:17" ht="12.75">
      <c r="A500" s="93" t="s">
        <v>63</v>
      </c>
      <c r="B500" s="94">
        <v>38905</v>
      </c>
      <c r="C500" s="144" t="s">
        <v>59</v>
      </c>
      <c r="D500" s="93" t="s">
        <v>75</v>
      </c>
      <c r="E500" s="95">
        <v>262.4</v>
      </c>
      <c r="F500" s="93">
        <v>3.1</v>
      </c>
      <c r="G500" s="68">
        <v>48</v>
      </c>
      <c r="H500" s="68">
        <v>25.5</v>
      </c>
      <c r="I500" s="93" t="s">
        <v>53</v>
      </c>
      <c r="J500" s="93" t="s">
        <v>72</v>
      </c>
      <c r="K500" s="93" t="s">
        <v>72</v>
      </c>
      <c r="L500" s="93" t="s">
        <v>52</v>
      </c>
      <c r="M500" s="93">
        <v>0</v>
      </c>
      <c r="N500" s="93" t="s">
        <v>52</v>
      </c>
      <c r="O500" s="68" t="s">
        <v>52</v>
      </c>
      <c r="P500" s="93" t="s">
        <v>52</v>
      </c>
      <c r="Q500" s="96" t="s">
        <v>72</v>
      </c>
    </row>
    <row r="501" spans="1:17" ht="12.75">
      <c r="A501" s="93" t="s">
        <v>63</v>
      </c>
      <c r="B501" s="94">
        <v>38905</v>
      </c>
      <c r="C501" s="144" t="s">
        <v>59</v>
      </c>
      <c r="D501" s="93" t="s">
        <v>75</v>
      </c>
      <c r="E501" s="95">
        <v>262.41</v>
      </c>
      <c r="F501" s="93">
        <v>3</v>
      </c>
      <c r="G501" s="68">
        <v>48.5</v>
      </c>
      <c r="H501" s="68">
        <v>24</v>
      </c>
      <c r="I501" s="93" t="s">
        <v>53</v>
      </c>
      <c r="J501" s="93" t="s">
        <v>72</v>
      </c>
      <c r="K501" s="93" t="s">
        <v>72</v>
      </c>
      <c r="L501" s="93" t="s">
        <v>52</v>
      </c>
      <c r="M501" s="93">
        <v>0</v>
      </c>
      <c r="N501" s="93" t="s">
        <v>52</v>
      </c>
      <c r="O501" s="68" t="s">
        <v>52</v>
      </c>
      <c r="P501" s="93" t="s">
        <v>52</v>
      </c>
      <c r="Q501" s="96" t="s">
        <v>72</v>
      </c>
    </row>
    <row r="502" spans="1:17" ht="12.75">
      <c r="A502" s="109" t="s">
        <v>55</v>
      </c>
      <c r="B502" s="110">
        <v>38906</v>
      </c>
      <c r="C502" s="148" t="s">
        <v>59</v>
      </c>
      <c r="D502" s="109" t="s">
        <v>75</v>
      </c>
      <c r="E502" s="111">
        <v>263</v>
      </c>
      <c r="F502" s="109">
        <v>6.6</v>
      </c>
      <c r="G502" s="79">
        <v>62</v>
      </c>
      <c r="H502" s="79" t="s">
        <v>54</v>
      </c>
      <c r="I502" s="109" t="s">
        <v>53</v>
      </c>
      <c r="J502" s="109" t="s">
        <v>72</v>
      </c>
      <c r="K502" s="109" t="s">
        <v>72</v>
      </c>
      <c r="L502" s="109" t="s">
        <v>54</v>
      </c>
      <c r="M502" s="109" t="s">
        <v>54</v>
      </c>
      <c r="N502" s="109" t="s">
        <v>54</v>
      </c>
      <c r="O502" s="109" t="s">
        <v>54</v>
      </c>
      <c r="P502" s="109" t="s">
        <v>54</v>
      </c>
      <c r="Q502" s="112" t="s">
        <v>72</v>
      </c>
    </row>
    <row r="503" spans="1:17" ht="12.75">
      <c r="A503" s="109" t="s">
        <v>55</v>
      </c>
      <c r="B503" s="110">
        <v>38906</v>
      </c>
      <c r="C503" s="148" t="s">
        <v>59</v>
      </c>
      <c r="D503" s="109" t="s">
        <v>75</v>
      </c>
      <c r="E503" s="111">
        <v>263.01</v>
      </c>
      <c r="F503" s="109">
        <v>7.1</v>
      </c>
      <c r="G503" s="79">
        <v>64.5</v>
      </c>
      <c r="H503" s="79" t="s">
        <v>54</v>
      </c>
      <c r="I503" s="109" t="s">
        <v>53</v>
      </c>
      <c r="J503" s="109" t="s">
        <v>72</v>
      </c>
      <c r="K503" s="109" t="s">
        <v>72</v>
      </c>
      <c r="L503" s="109" t="s">
        <v>54</v>
      </c>
      <c r="M503" s="109" t="s">
        <v>54</v>
      </c>
      <c r="N503" s="109" t="s">
        <v>54</v>
      </c>
      <c r="O503" s="109" t="s">
        <v>54</v>
      </c>
      <c r="P503" s="109" t="s">
        <v>54</v>
      </c>
      <c r="Q503" s="112" t="s">
        <v>72</v>
      </c>
    </row>
    <row r="504" spans="1:17" ht="12.75">
      <c r="A504" s="109" t="s">
        <v>55</v>
      </c>
      <c r="B504" s="110">
        <v>38906</v>
      </c>
      <c r="C504" s="148" t="s">
        <v>59</v>
      </c>
      <c r="D504" s="109" t="s">
        <v>75</v>
      </c>
      <c r="E504" s="111">
        <v>263.02</v>
      </c>
      <c r="F504" s="109">
        <v>16.9</v>
      </c>
      <c r="G504" s="79">
        <v>87</v>
      </c>
      <c r="H504" s="79" t="s">
        <v>54</v>
      </c>
      <c r="I504" s="109" t="s">
        <v>53</v>
      </c>
      <c r="J504" s="109" t="s">
        <v>72</v>
      </c>
      <c r="K504" s="109" t="s">
        <v>72</v>
      </c>
      <c r="L504" s="109" t="s">
        <v>54</v>
      </c>
      <c r="M504" s="109" t="s">
        <v>54</v>
      </c>
      <c r="N504" s="109" t="s">
        <v>54</v>
      </c>
      <c r="O504" s="109" t="s">
        <v>54</v>
      </c>
      <c r="P504" s="109" t="s">
        <v>54</v>
      </c>
      <c r="Q504" s="112" t="s">
        <v>72</v>
      </c>
    </row>
    <row r="505" spans="1:17" ht="12.75">
      <c r="A505" s="109" t="s">
        <v>55</v>
      </c>
      <c r="B505" s="110">
        <v>38906</v>
      </c>
      <c r="C505" s="148" t="s">
        <v>59</v>
      </c>
      <c r="D505" s="109" t="s">
        <v>75</v>
      </c>
      <c r="E505" s="111">
        <v>263.03</v>
      </c>
      <c r="F505" s="109">
        <v>7.8</v>
      </c>
      <c r="G505" s="79">
        <v>67</v>
      </c>
      <c r="H505" s="79" t="s">
        <v>54</v>
      </c>
      <c r="I505" s="109" t="s">
        <v>53</v>
      </c>
      <c r="J505" s="109" t="s">
        <v>72</v>
      </c>
      <c r="K505" s="109" t="s">
        <v>72</v>
      </c>
      <c r="L505" s="109" t="s">
        <v>54</v>
      </c>
      <c r="M505" s="109" t="s">
        <v>54</v>
      </c>
      <c r="N505" s="109" t="s">
        <v>54</v>
      </c>
      <c r="O505" s="109" t="s">
        <v>54</v>
      </c>
      <c r="P505" s="109" t="s">
        <v>54</v>
      </c>
      <c r="Q505" s="112" t="s">
        <v>72</v>
      </c>
    </row>
    <row r="506" spans="1:17" ht="12.75">
      <c r="A506" s="109" t="s">
        <v>55</v>
      </c>
      <c r="B506" s="110">
        <v>38906</v>
      </c>
      <c r="C506" s="148" t="s">
        <v>59</v>
      </c>
      <c r="D506" s="109" t="s">
        <v>75</v>
      </c>
      <c r="E506" s="111">
        <v>263.04</v>
      </c>
      <c r="F506" s="109">
        <v>6.1</v>
      </c>
      <c r="G506" s="79">
        <v>61.5</v>
      </c>
      <c r="H506" s="79" t="s">
        <v>54</v>
      </c>
      <c r="I506" s="109" t="s">
        <v>53</v>
      </c>
      <c r="J506" s="109" t="s">
        <v>72</v>
      </c>
      <c r="K506" s="109" t="s">
        <v>72</v>
      </c>
      <c r="L506" s="109" t="s">
        <v>54</v>
      </c>
      <c r="M506" s="109" t="s">
        <v>54</v>
      </c>
      <c r="N506" s="109" t="s">
        <v>54</v>
      </c>
      <c r="O506" s="109" t="s">
        <v>54</v>
      </c>
      <c r="P506" s="109" t="s">
        <v>54</v>
      </c>
      <c r="Q506" s="112" t="s">
        <v>72</v>
      </c>
    </row>
    <row r="507" spans="1:17" ht="12.75">
      <c r="A507" s="109" t="s">
        <v>55</v>
      </c>
      <c r="B507" s="110">
        <v>38906</v>
      </c>
      <c r="C507" s="148" t="s">
        <v>59</v>
      </c>
      <c r="D507" s="109" t="s">
        <v>75</v>
      </c>
      <c r="E507" s="111">
        <v>263.05</v>
      </c>
      <c r="F507" s="109">
        <v>4</v>
      </c>
      <c r="G507" s="79">
        <v>59</v>
      </c>
      <c r="H507" s="79" t="s">
        <v>54</v>
      </c>
      <c r="I507" s="109" t="s">
        <v>53</v>
      </c>
      <c r="J507" s="109" t="s">
        <v>72</v>
      </c>
      <c r="K507" s="109" t="s">
        <v>72</v>
      </c>
      <c r="L507" s="109" t="s">
        <v>54</v>
      </c>
      <c r="M507" s="109" t="s">
        <v>54</v>
      </c>
      <c r="N507" s="109" t="s">
        <v>54</v>
      </c>
      <c r="O507" s="109" t="s">
        <v>54</v>
      </c>
      <c r="P507" s="109" t="s">
        <v>54</v>
      </c>
      <c r="Q507" s="112" t="s">
        <v>72</v>
      </c>
    </row>
    <row r="508" spans="1:17" ht="12.75">
      <c r="A508" s="109" t="s">
        <v>55</v>
      </c>
      <c r="B508" s="110">
        <v>38906</v>
      </c>
      <c r="C508" s="148" t="s">
        <v>59</v>
      </c>
      <c r="D508" s="109" t="s">
        <v>75</v>
      </c>
      <c r="E508" s="111">
        <v>263.06</v>
      </c>
      <c r="F508" s="109">
        <v>9</v>
      </c>
      <c r="G508" s="79">
        <v>70</v>
      </c>
      <c r="H508" s="79" t="s">
        <v>54</v>
      </c>
      <c r="I508" s="109" t="s">
        <v>53</v>
      </c>
      <c r="J508" s="109" t="s">
        <v>72</v>
      </c>
      <c r="K508" s="109" t="s">
        <v>72</v>
      </c>
      <c r="L508" s="109" t="s">
        <v>54</v>
      </c>
      <c r="M508" s="109" t="s">
        <v>54</v>
      </c>
      <c r="N508" s="109" t="s">
        <v>54</v>
      </c>
      <c r="O508" s="109" t="s">
        <v>54</v>
      </c>
      <c r="P508" s="109" t="s">
        <v>54</v>
      </c>
      <c r="Q508" s="112" t="s">
        <v>72</v>
      </c>
    </row>
    <row r="509" spans="1:17" ht="12.75">
      <c r="A509" s="109" t="s">
        <v>55</v>
      </c>
      <c r="B509" s="110">
        <v>38906</v>
      </c>
      <c r="C509" s="148" t="s">
        <v>59</v>
      </c>
      <c r="D509" s="109" t="s">
        <v>75</v>
      </c>
      <c r="E509" s="111">
        <v>263.07</v>
      </c>
      <c r="F509" s="109">
        <v>6.3</v>
      </c>
      <c r="G509" s="79">
        <v>61</v>
      </c>
      <c r="H509" s="79" t="s">
        <v>54</v>
      </c>
      <c r="I509" s="109" t="s">
        <v>53</v>
      </c>
      <c r="J509" s="109" t="s">
        <v>72</v>
      </c>
      <c r="K509" s="109" t="s">
        <v>72</v>
      </c>
      <c r="L509" s="109" t="s">
        <v>54</v>
      </c>
      <c r="M509" s="109" t="s">
        <v>54</v>
      </c>
      <c r="N509" s="109" t="s">
        <v>54</v>
      </c>
      <c r="O509" s="109" t="s">
        <v>54</v>
      </c>
      <c r="P509" s="109" t="s">
        <v>54</v>
      </c>
      <c r="Q509" s="112" t="s">
        <v>72</v>
      </c>
    </row>
    <row r="510" spans="1:17" ht="12.75">
      <c r="A510" s="109" t="s">
        <v>55</v>
      </c>
      <c r="B510" s="110">
        <v>38906</v>
      </c>
      <c r="C510" s="148" t="s">
        <v>59</v>
      </c>
      <c r="D510" s="109" t="s">
        <v>75</v>
      </c>
      <c r="E510" s="111">
        <v>263.08</v>
      </c>
      <c r="F510" s="109">
        <v>7.2</v>
      </c>
      <c r="G510" s="79">
        <v>67</v>
      </c>
      <c r="H510" s="79" t="s">
        <v>54</v>
      </c>
      <c r="I510" s="109" t="s">
        <v>53</v>
      </c>
      <c r="J510" s="109" t="s">
        <v>72</v>
      </c>
      <c r="K510" s="109" t="s">
        <v>72</v>
      </c>
      <c r="L510" s="109" t="s">
        <v>54</v>
      </c>
      <c r="M510" s="109" t="s">
        <v>54</v>
      </c>
      <c r="N510" s="109" t="s">
        <v>54</v>
      </c>
      <c r="O510" s="109" t="s">
        <v>54</v>
      </c>
      <c r="P510" s="109" t="s">
        <v>54</v>
      </c>
      <c r="Q510" s="112" t="s">
        <v>72</v>
      </c>
    </row>
    <row r="511" spans="1:17" ht="12.75">
      <c r="A511" s="109" t="s">
        <v>55</v>
      </c>
      <c r="B511" s="110">
        <v>38906</v>
      </c>
      <c r="C511" s="148" t="s">
        <v>59</v>
      </c>
      <c r="D511" s="109" t="s">
        <v>75</v>
      </c>
      <c r="E511" s="111">
        <v>263.09</v>
      </c>
      <c r="F511" s="109">
        <v>5</v>
      </c>
      <c r="G511" s="79">
        <v>57.5</v>
      </c>
      <c r="H511" s="79" t="s">
        <v>54</v>
      </c>
      <c r="I511" s="109" t="s">
        <v>53</v>
      </c>
      <c r="J511" s="109" t="s">
        <v>72</v>
      </c>
      <c r="K511" s="109" t="s">
        <v>72</v>
      </c>
      <c r="L511" s="109" t="s">
        <v>54</v>
      </c>
      <c r="M511" s="109" t="s">
        <v>54</v>
      </c>
      <c r="N511" s="109" t="s">
        <v>54</v>
      </c>
      <c r="O511" s="109" t="s">
        <v>54</v>
      </c>
      <c r="P511" s="109" t="s">
        <v>54</v>
      </c>
      <c r="Q511" s="112" t="s">
        <v>72</v>
      </c>
    </row>
    <row r="512" spans="1:17" ht="12.75">
      <c r="A512" s="109" t="s">
        <v>55</v>
      </c>
      <c r="B512" s="110">
        <v>38906</v>
      </c>
      <c r="C512" s="148" t="s">
        <v>59</v>
      </c>
      <c r="D512" s="109" t="s">
        <v>75</v>
      </c>
      <c r="E512" s="111">
        <v>263.1</v>
      </c>
      <c r="F512" s="109">
        <v>4.9</v>
      </c>
      <c r="G512" s="79">
        <v>56.5</v>
      </c>
      <c r="H512" s="79" t="s">
        <v>54</v>
      </c>
      <c r="I512" s="109" t="s">
        <v>53</v>
      </c>
      <c r="J512" s="109" t="s">
        <v>72</v>
      </c>
      <c r="K512" s="109" t="s">
        <v>72</v>
      </c>
      <c r="L512" s="109" t="s">
        <v>54</v>
      </c>
      <c r="M512" s="109" t="s">
        <v>54</v>
      </c>
      <c r="N512" s="109" t="s">
        <v>54</v>
      </c>
      <c r="O512" s="109" t="s">
        <v>54</v>
      </c>
      <c r="P512" s="109" t="s">
        <v>54</v>
      </c>
      <c r="Q512" s="112" t="s">
        <v>72</v>
      </c>
    </row>
    <row r="513" spans="1:17" ht="12.75">
      <c r="A513" s="109" t="s">
        <v>55</v>
      </c>
      <c r="B513" s="110">
        <v>38906</v>
      </c>
      <c r="C513" s="148" t="s">
        <v>59</v>
      </c>
      <c r="D513" s="109" t="s">
        <v>75</v>
      </c>
      <c r="E513" s="111">
        <v>263.11</v>
      </c>
      <c r="F513" s="109">
        <v>6</v>
      </c>
      <c r="G513" s="79">
        <v>61</v>
      </c>
      <c r="H513" s="79" t="s">
        <v>54</v>
      </c>
      <c r="I513" s="109" t="s">
        <v>53</v>
      </c>
      <c r="J513" s="109" t="s">
        <v>72</v>
      </c>
      <c r="K513" s="109" t="s">
        <v>72</v>
      </c>
      <c r="L513" s="109" t="s">
        <v>54</v>
      </c>
      <c r="M513" s="109" t="s">
        <v>54</v>
      </c>
      <c r="N513" s="109" t="s">
        <v>54</v>
      </c>
      <c r="O513" s="109" t="s">
        <v>54</v>
      </c>
      <c r="P513" s="109" t="s">
        <v>54</v>
      </c>
      <c r="Q513" s="112" t="s">
        <v>72</v>
      </c>
    </row>
    <row r="514" spans="1:17" ht="12.75">
      <c r="A514" s="109" t="s">
        <v>55</v>
      </c>
      <c r="B514" s="110">
        <v>38906</v>
      </c>
      <c r="C514" s="148" t="s">
        <v>59</v>
      </c>
      <c r="D514" s="109" t="s">
        <v>75</v>
      </c>
      <c r="E514" s="111">
        <v>263.12</v>
      </c>
      <c r="F514" s="109">
        <v>4.6</v>
      </c>
      <c r="G514" s="79">
        <v>56</v>
      </c>
      <c r="H514" s="79" t="s">
        <v>54</v>
      </c>
      <c r="I514" s="109" t="s">
        <v>53</v>
      </c>
      <c r="J514" s="109" t="s">
        <v>72</v>
      </c>
      <c r="K514" s="109" t="s">
        <v>72</v>
      </c>
      <c r="L514" s="109" t="s">
        <v>54</v>
      </c>
      <c r="M514" s="109" t="s">
        <v>54</v>
      </c>
      <c r="N514" s="109" t="s">
        <v>54</v>
      </c>
      <c r="O514" s="109" t="s">
        <v>54</v>
      </c>
      <c r="P514" s="109" t="s">
        <v>54</v>
      </c>
      <c r="Q514" s="112" t="s">
        <v>72</v>
      </c>
    </row>
    <row r="515" spans="1:17" ht="12.75">
      <c r="A515" s="109" t="s">
        <v>55</v>
      </c>
      <c r="B515" s="110">
        <v>38906</v>
      </c>
      <c r="C515" s="148" t="s">
        <v>59</v>
      </c>
      <c r="D515" s="109" t="s">
        <v>75</v>
      </c>
      <c r="E515" s="111">
        <v>263.13</v>
      </c>
      <c r="F515" s="109">
        <v>5.1</v>
      </c>
      <c r="G515" s="79">
        <v>57</v>
      </c>
      <c r="H515" s="79" t="s">
        <v>54</v>
      </c>
      <c r="I515" s="109" t="s">
        <v>53</v>
      </c>
      <c r="J515" s="109" t="s">
        <v>72</v>
      </c>
      <c r="K515" s="109" t="s">
        <v>72</v>
      </c>
      <c r="L515" s="109" t="s">
        <v>54</v>
      </c>
      <c r="M515" s="109" t="s">
        <v>54</v>
      </c>
      <c r="N515" s="109" t="s">
        <v>54</v>
      </c>
      <c r="O515" s="109" t="s">
        <v>54</v>
      </c>
      <c r="P515" s="109" t="s">
        <v>54</v>
      </c>
      <c r="Q515" s="112" t="s">
        <v>72</v>
      </c>
    </row>
    <row r="516" spans="1:17" ht="12.75">
      <c r="A516" s="97" t="s">
        <v>55</v>
      </c>
      <c r="B516" s="98">
        <v>38906</v>
      </c>
      <c r="C516" s="97" t="s">
        <v>80</v>
      </c>
      <c r="D516" s="97" t="s">
        <v>75</v>
      </c>
      <c r="E516" s="99">
        <v>264</v>
      </c>
      <c r="F516" s="97">
        <v>10</v>
      </c>
      <c r="G516" s="71">
        <v>68.5</v>
      </c>
      <c r="H516" s="71" t="s">
        <v>54</v>
      </c>
      <c r="I516" s="97" t="s">
        <v>53</v>
      </c>
      <c r="J516" s="97" t="s">
        <v>72</v>
      </c>
      <c r="K516" s="97" t="s">
        <v>72</v>
      </c>
      <c r="L516" s="97" t="s">
        <v>54</v>
      </c>
      <c r="M516" s="97" t="s">
        <v>54</v>
      </c>
      <c r="N516" s="97" t="s">
        <v>54</v>
      </c>
      <c r="O516" s="97" t="s">
        <v>54</v>
      </c>
      <c r="P516" s="97" t="s">
        <v>54</v>
      </c>
      <c r="Q516" s="100" t="s">
        <v>72</v>
      </c>
    </row>
    <row r="517" spans="1:17" ht="12.75">
      <c r="A517" s="97" t="s">
        <v>55</v>
      </c>
      <c r="B517" s="98">
        <v>38906</v>
      </c>
      <c r="C517" s="97" t="s">
        <v>81</v>
      </c>
      <c r="D517" s="97" t="s">
        <v>75</v>
      </c>
      <c r="E517" s="99">
        <v>264.01</v>
      </c>
      <c r="F517" s="97">
        <v>14</v>
      </c>
      <c r="G517" s="71">
        <v>76</v>
      </c>
      <c r="H517" s="71" t="s">
        <v>54</v>
      </c>
      <c r="I517" s="97" t="s">
        <v>53</v>
      </c>
      <c r="J517" s="97" t="s">
        <v>72</v>
      </c>
      <c r="K517" s="97" t="s">
        <v>72</v>
      </c>
      <c r="L517" s="97" t="s">
        <v>54</v>
      </c>
      <c r="M517" s="97" t="s">
        <v>54</v>
      </c>
      <c r="N517" s="97" t="s">
        <v>54</v>
      </c>
      <c r="O517" s="97" t="s">
        <v>54</v>
      </c>
      <c r="P517" s="97" t="s">
        <v>54</v>
      </c>
      <c r="Q517" s="100" t="s">
        <v>72</v>
      </c>
    </row>
    <row r="518" spans="1:17" ht="12.75">
      <c r="A518" s="97" t="s">
        <v>55</v>
      </c>
      <c r="B518" s="98">
        <v>38906</v>
      </c>
      <c r="C518" s="97" t="s">
        <v>59</v>
      </c>
      <c r="D518" s="97" t="s">
        <v>75</v>
      </c>
      <c r="E518" s="99">
        <v>264.02</v>
      </c>
      <c r="F518" s="97">
        <v>12.2</v>
      </c>
      <c r="G518" s="71">
        <v>73.5</v>
      </c>
      <c r="H518" s="71" t="s">
        <v>54</v>
      </c>
      <c r="I518" s="97" t="s">
        <v>53</v>
      </c>
      <c r="J518" s="97" t="s">
        <v>72</v>
      </c>
      <c r="K518" s="97" t="s">
        <v>72</v>
      </c>
      <c r="L518" s="97" t="s">
        <v>54</v>
      </c>
      <c r="M518" s="97" t="s">
        <v>54</v>
      </c>
      <c r="N518" s="97" t="s">
        <v>54</v>
      </c>
      <c r="O518" s="97" t="s">
        <v>54</v>
      </c>
      <c r="P518" s="97" t="s">
        <v>54</v>
      </c>
      <c r="Q518" s="100" t="s">
        <v>72</v>
      </c>
    </row>
    <row r="519" spans="1:17" ht="12.75">
      <c r="A519" s="97" t="s">
        <v>55</v>
      </c>
      <c r="B519" s="98">
        <v>38906</v>
      </c>
      <c r="C519" s="97" t="s">
        <v>80</v>
      </c>
      <c r="D519" s="97" t="s">
        <v>75</v>
      </c>
      <c r="E519" s="99">
        <v>264.03</v>
      </c>
      <c r="F519" s="97">
        <v>12.3</v>
      </c>
      <c r="G519" s="71">
        <v>73.5</v>
      </c>
      <c r="H519" s="71" t="s">
        <v>54</v>
      </c>
      <c r="I519" s="97" t="s">
        <v>53</v>
      </c>
      <c r="J519" s="97" t="s">
        <v>72</v>
      </c>
      <c r="K519" s="97" t="s">
        <v>72</v>
      </c>
      <c r="L519" s="97" t="s">
        <v>54</v>
      </c>
      <c r="M519" s="97" t="s">
        <v>54</v>
      </c>
      <c r="N519" s="97" t="s">
        <v>54</v>
      </c>
      <c r="O519" s="97" t="s">
        <v>54</v>
      </c>
      <c r="P519" s="97" t="s">
        <v>54</v>
      </c>
      <c r="Q519" s="100" t="s">
        <v>72</v>
      </c>
    </row>
    <row r="520" spans="1:17" ht="12.75">
      <c r="A520" s="97" t="s">
        <v>55</v>
      </c>
      <c r="B520" s="98">
        <v>38906</v>
      </c>
      <c r="C520" s="97" t="s">
        <v>81</v>
      </c>
      <c r="D520" s="97" t="s">
        <v>75</v>
      </c>
      <c r="E520" s="99">
        <v>264.04</v>
      </c>
      <c r="F520" s="97">
        <v>12</v>
      </c>
      <c r="G520" s="71">
        <v>73.5</v>
      </c>
      <c r="H520" s="71" t="s">
        <v>54</v>
      </c>
      <c r="I520" s="97" t="s">
        <v>53</v>
      </c>
      <c r="J520" s="97" t="s">
        <v>72</v>
      </c>
      <c r="K520" s="97" t="s">
        <v>72</v>
      </c>
      <c r="L520" s="97" t="s">
        <v>54</v>
      </c>
      <c r="M520" s="97" t="s">
        <v>54</v>
      </c>
      <c r="N520" s="97" t="s">
        <v>54</v>
      </c>
      <c r="O520" s="97" t="s">
        <v>54</v>
      </c>
      <c r="P520" s="97" t="s">
        <v>54</v>
      </c>
      <c r="Q520" s="100" t="s">
        <v>72</v>
      </c>
    </row>
    <row r="521" spans="1:17" ht="12.75">
      <c r="A521" s="97" t="s">
        <v>55</v>
      </c>
      <c r="B521" s="98">
        <v>38906</v>
      </c>
      <c r="C521" s="97" t="s">
        <v>59</v>
      </c>
      <c r="D521" s="97" t="s">
        <v>75</v>
      </c>
      <c r="E521" s="99">
        <v>264.05</v>
      </c>
      <c r="F521" s="97">
        <v>13.6</v>
      </c>
      <c r="G521" s="71">
        <v>74.5</v>
      </c>
      <c r="H521" s="71" t="s">
        <v>54</v>
      </c>
      <c r="I521" s="97" t="s">
        <v>53</v>
      </c>
      <c r="J521" s="97" t="s">
        <v>72</v>
      </c>
      <c r="K521" s="97" t="s">
        <v>72</v>
      </c>
      <c r="L521" s="97" t="s">
        <v>54</v>
      </c>
      <c r="M521" s="97" t="s">
        <v>54</v>
      </c>
      <c r="N521" s="97" t="s">
        <v>54</v>
      </c>
      <c r="O521" s="97" t="s">
        <v>54</v>
      </c>
      <c r="P521" s="97" t="s">
        <v>54</v>
      </c>
      <c r="Q521" s="100" t="s">
        <v>72</v>
      </c>
    </row>
    <row r="522" spans="1:17" ht="12.75">
      <c r="A522" s="97" t="s">
        <v>55</v>
      </c>
      <c r="B522" s="98">
        <v>38906</v>
      </c>
      <c r="C522" s="97" t="s">
        <v>80</v>
      </c>
      <c r="D522" s="97" t="s">
        <v>75</v>
      </c>
      <c r="E522" s="99">
        <v>264.06</v>
      </c>
      <c r="F522" s="97">
        <v>13.2</v>
      </c>
      <c r="G522" s="71">
        <v>75</v>
      </c>
      <c r="H522" s="71" t="s">
        <v>54</v>
      </c>
      <c r="I522" s="97" t="s">
        <v>53</v>
      </c>
      <c r="J522" s="97" t="s">
        <v>72</v>
      </c>
      <c r="K522" s="97" t="s">
        <v>72</v>
      </c>
      <c r="L522" s="97" t="s">
        <v>54</v>
      </c>
      <c r="M522" s="97" t="s">
        <v>54</v>
      </c>
      <c r="N522" s="97" t="s">
        <v>54</v>
      </c>
      <c r="O522" s="97" t="s">
        <v>54</v>
      </c>
      <c r="P522" s="97" t="s">
        <v>54</v>
      </c>
      <c r="Q522" s="100" t="s">
        <v>72</v>
      </c>
    </row>
    <row r="523" spans="1:17" ht="12.75">
      <c r="A523" s="97" t="s">
        <v>55</v>
      </c>
      <c r="B523" s="98">
        <v>38906</v>
      </c>
      <c r="C523" s="97" t="s">
        <v>81</v>
      </c>
      <c r="D523" s="97" t="s">
        <v>75</v>
      </c>
      <c r="E523" s="99">
        <v>264.07</v>
      </c>
      <c r="F523" s="97">
        <v>10.6</v>
      </c>
      <c r="G523" s="71">
        <v>68</v>
      </c>
      <c r="H523" s="71" t="s">
        <v>54</v>
      </c>
      <c r="I523" s="97" t="s">
        <v>53</v>
      </c>
      <c r="J523" s="97" t="s">
        <v>72</v>
      </c>
      <c r="K523" s="97" t="s">
        <v>72</v>
      </c>
      <c r="L523" s="97" t="s">
        <v>54</v>
      </c>
      <c r="M523" s="97" t="s">
        <v>54</v>
      </c>
      <c r="N523" s="97" t="s">
        <v>54</v>
      </c>
      <c r="O523" s="97" t="s">
        <v>54</v>
      </c>
      <c r="P523" s="97" t="s">
        <v>54</v>
      </c>
      <c r="Q523" s="100" t="s">
        <v>72</v>
      </c>
    </row>
    <row r="524" spans="1:17" ht="12.75">
      <c r="A524" s="97" t="s">
        <v>55</v>
      </c>
      <c r="B524" s="98">
        <v>38906</v>
      </c>
      <c r="C524" s="97" t="s">
        <v>59</v>
      </c>
      <c r="D524" s="97" t="s">
        <v>75</v>
      </c>
      <c r="E524" s="99">
        <v>264.08</v>
      </c>
      <c r="F524" s="97">
        <v>15.2</v>
      </c>
      <c r="G524" s="71">
        <v>78</v>
      </c>
      <c r="H524" s="71" t="s">
        <v>54</v>
      </c>
      <c r="I524" s="97" t="s">
        <v>51</v>
      </c>
      <c r="J524" s="97" t="s">
        <v>72</v>
      </c>
      <c r="K524" s="97" t="s">
        <v>72</v>
      </c>
      <c r="L524" s="97" t="s">
        <v>54</v>
      </c>
      <c r="M524" s="97" t="s">
        <v>54</v>
      </c>
      <c r="N524" s="97" t="s">
        <v>54</v>
      </c>
      <c r="O524" s="97" t="s">
        <v>54</v>
      </c>
      <c r="P524" s="97" t="s">
        <v>54</v>
      </c>
      <c r="Q524" s="100" t="s">
        <v>72</v>
      </c>
    </row>
    <row r="525" spans="1:17" ht="12.75">
      <c r="A525" s="97" t="s">
        <v>55</v>
      </c>
      <c r="B525" s="98">
        <v>38906</v>
      </c>
      <c r="C525" s="97" t="s">
        <v>80</v>
      </c>
      <c r="D525" s="97" t="s">
        <v>75</v>
      </c>
      <c r="E525" s="99">
        <v>264.09</v>
      </c>
      <c r="F525" s="97">
        <v>11.7</v>
      </c>
      <c r="G525" s="71">
        <v>72</v>
      </c>
      <c r="H525" s="71" t="s">
        <v>54</v>
      </c>
      <c r="I525" s="97" t="s">
        <v>53</v>
      </c>
      <c r="J525" s="97" t="s">
        <v>72</v>
      </c>
      <c r="K525" s="97" t="s">
        <v>72</v>
      </c>
      <c r="L525" s="97" t="s">
        <v>54</v>
      </c>
      <c r="M525" s="97" t="s">
        <v>54</v>
      </c>
      <c r="N525" s="97" t="s">
        <v>54</v>
      </c>
      <c r="O525" s="97" t="s">
        <v>54</v>
      </c>
      <c r="P525" s="97" t="s">
        <v>54</v>
      </c>
      <c r="Q525" s="100" t="s">
        <v>72</v>
      </c>
    </row>
    <row r="526" spans="1:17" ht="12.75">
      <c r="A526" s="97" t="s">
        <v>55</v>
      </c>
      <c r="B526" s="98">
        <v>38906</v>
      </c>
      <c r="C526" s="97" t="s">
        <v>81</v>
      </c>
      <c r="D526" s="97" t="s">
        <v>75</v>
      </c>
      <c r="E526" s="99">
        <v>264.1</v>
      </c>
      <c r="F526" s="97">
        <v>11</v>
      </c>
      <c r="G526" s="71">
        <v>74</v>
      </c>
      <c r="H526" s="71" t="s">
        <v>54</v>
      </c>
      <c r="I526" s="97" t="s">
        <v>53</v>
      </c>
      <c r="J526" s="97" t="s">
        <v>72</v>
      </c>
      <c r="K526" s="97" t="s">
        <v>72</v>
      </c>
      <c r="L526" s="97" t="s">
        <v>54</v>
      </c>
      <c r="M526" s="97" t="s">
        <v>54</v>
      </c>
      <c r="N526" s="97" t="s">
        <v>54</v>
      </c>
      <c r="O526" s="97" t="s">
        <v>54</v>
      </c>
      <c r="P526" s="97" t="s">
        <v>54</v>
      </c>
      <c r="Q526" s="100" t="s">
        <v>72</v>
      </c>
    </row>
    <row r="527" spans="1:17" ht="12.75">
      <c r="A527" s="97" t="s">
        <v>55</v>
      </c>
      <c r="B527" s="98">
        <v>38906</v>
      </c>
      <c r="C527" s="97" t="s">
        <v>59</v>
      </c>
      <c r="D527" s="97" t="s">
        <v>75</v>
      </c>
      <c r="E527" s="99">
        <v>264.11</v>
      </c>
      <c r="F527" s="97">
        <v>9</v>
      </c>
      <c r="G527" s="71">
        <v>67</v>
      </c>
      <c r="H527" s="71" t="s">
        <v>54</v>
      </c>
      <c r="I527" s="97" t="s">
        <v>53</v>
      </c>
      <c r="J527" s="97" t="s">
        <v>72</v>
      </c>
      <c r="K527" s="97" t="s">
        <v>72</v>
      </c>
      <c r="L527" s="97" t="s">
        <v>54</v>
      </c>
      <c r="M527" s="97" t="s">
        <v>54</v>
      </c>
      <c r="N527" s="97" t="s">
        <v>54</v>
      </c>
      <c r="O527" s="97" t="s">
        <v>54</v>
      </c>
      <c r="P527" s="97" t="s">
        <v>54</v>
      </c>
      <c r="Q527" s="100" t="s">
        <v>72</v>
      </c>
    </row>
    <row r="528" spans="1:17" ht="12.75">
      <c r="A528" s="97" t="s">
        <v>55</v>
      </c>
      <c r="B528" s="98">
        <v>38906</v>
      </c>
      <c r="C528" s="97" t="s">
        <v>80</v>
      </c>
      <c r="D528" s="97" t="s">
        <v>75</v>
      </c>
      <c r="E528" s="99">
        <v>264.12</v>
      </c>
      <c r="F528" s="97">
        <v>8.9</v>
      </c>
      <c r="G528" s="71">
        <v>67</v>
      </c>
      <c r="H528" s="71" t="s">
        <v>54</v>
      </c>
      <c r="I528" s="97" t="s">
        <v>53</v>
      </c>
      <c r="J528" s="97" t="s">
        <v>72</v>
      </c>
      <c r="K528" s="97" t="s">
        <v>72</v>
      </c>
      <c r="L528" s="97" t="s">
        <v>54</v>
      </c>
      <c r="M528" s="97" t="s">
        <v>54</v>
      </c>
      <c r="N528" s="97" t="s">
        <v>54</v>
      </c>
      <c r="O528" s="97" t="s">
        <v>54</v>
      </c>
      <c r="P528" s="97" t="s">
        <v>54</v>
      </c>
      <c r="Q528" s="100" t="s">
        <v>72</v>
      </c>
    </row>
    <row r="529" spans="1:17" ht="12.75">
      <c r="A529" s="97" t="s">
        <v>55</v>
      </c>
      <c r="B529" s="98">
        <v>38906</v>
      </c>
      <c r="C529" s="97" t="s">
        <v>81</v>
      </c>
      <c r="D529" s="97" t="s">
        <v>75</v>
      </c>
      <c r="E529" s="99">
        <v>264.13</v>
      </c>
      <c r="F529" s="97">
        <v>21.9</v>
      </c>
      <c r="G529" s="71">
        <v>88</v>
      </c>
      <c r="H529" s="71" t="s">
        <v>54</v>
      </c>
      <c r="I529" s="97" t="s">
        <v>51</v>
      </c>
      <c r="J529" s="97" t="s">
        <v>72</v>
      </c>
      <c r="K529" s="97" t="s">
        <v>72</v>
      </c>
      <c r="L529" s="97" t="s">
        <v>54</v>
      </c>
      <c r="M529" s="97" t="s">
        <v>54</v>
      </c>
      <c r="N529" s="97" t="s">
        <v>54</v>
      </c>
      <c r="O529" s="97" t="s">
        <v>54</v>
      </c>
      <c r="P529" s="97" t="s">
        <v>54</v>
      </c>
      <c r="Q529" s="100" t="s">
        <v>72</v>
      </c>
    </row>
    <row r="530" spans="1:17" ht="12.75">
      <c r="A530" s="97" t="s">
        <v>55</v>
      </c>
      <c r="B530" s="98">
        <v>38906</v>
      </c>
      <c r="C530" s="97" t="s">
        <v>59</v>
      </c>
      <c r="D530" s="97" t="s">
        <v>75</v>
      </c>
      <c r="E530" s="99">
        <v>264.14</v>
      </c>
      <c r="F530" s="97">
        <v>13.1</v>
      </c>
      <c r="G530" s="71">
        <v>75</v>
      </c>
      <c r="H530" s="71" t="s">
        <v>54</v>
      </c>
      <c r="I530" s="97" t="s">
        <v>53</v>
      </c>
      <c r="J530" s="97" t="s">
        <v>72</v>
      </c>
      <c r="K530" s="97" t="s">
        <v>72</v>
      </c>
      <c r="L530" s="97" t="s">
        <v>54</v>
      </c>
      <c r="M530" s="97" t="s">
        <v>54</v>
      </c>
      <c r="N530" s="97" t="s">
        <v>54</v>
      </c>
      <c r="O530" s="97" t="s">
        <v>54</v>
      </c>
      <c r="P530" s="97" t="s">
        <v>54</v>
      </c>
      <c r="Q530" s="100" t="s">
        <v>72</v>
      </c>
    </row>
    <row r="531" spans="1:17" ht="12.75">
      <c r="A531" s="97" t="s">
        <v>55</v>
      </c>
      <c r="B531" s="98">
        <v>38906</v>
      </c>
      <c r="C531" s="97" t="s">
        <v>80</v>
      </c>
      <c r="D531" s="97" t="s">
        <v>75</v>
      </c>
      <c r="E531" s="99">
        <v>264.15</v>
      </c>
      <c r="F531" s="97">
        <v>17.6</v>
      </c>
      <c r="G531" s="71">
        <v>82</v>
      </c>
      <c r="H531" s="71" t="s">
        <v>54</v>
      </c>
      <c r="I531" s="97" t="s">
        <v>53</v>
      </c>
      <c r="J531" s="97" t="s">
        <v>72</v>
      </c>
      <c r="K531" s="97" t="s">
        <v>72</v>
      </c>
      <c r="L531" s="97" t="s">
        <v>54</v>
      </c>
      <c r="M531" s="97" t="s">
        <v>54</v>
      </c>
      <c r="N531" s="97" t="s">
        <v>54</v>
      </c>
      <c r="O531" s="97" t="s">
        <v>54</v>
      </c>
      <c r="P531" s="97" t="s">
        <v>54</v>
      </c>
      <c r="Q531" s="100" t="s">
        <v>72</v>
      </c>
    </row>
    <row r="532" spans="1:17" ht="12.75">
      <c r="A532" s="97" t="s">
        <v>55</v>
      </c>
      <c r="B532" s="98">
        <v>38906</v>
      </c>
      <c r="C532" s="97" t="s">
        <v>81</v>
      </c>
      <c r="D532" s="97" t="s">
        <v>75</v>
      </c>
      <c r="E532" s="99">
        <v>264.16</v>
      </c>
      <c r="F532" s="97">
        <v>13.3</v>
      </c>
      <c r="G532" s="71">
        <v>74</v>
      </c>
      <c r="H532" s="71" t="s">
        <v>54</v>
      </c>
      <c r="I532" s="97" t="s">
        <v>53</v>
      </c>
      <c r="J532" s="97" t="s">
        <v>72</v>
      </c>
      <c r="K532" s="97" t="s">
        <v>72</v>
      </c>
      <c r="L532" s="97" t="s">
        <v>54</v>
      </c>
      <c r="M532" s="97" t="s">
        <v>54</v>
      </c>
      <c r="N532" s="97" t="s">
        <v>54</v>
      </c>
      <c r="O532" s="97" t="s">
        <v>54</v>
      </c>
      <c r="P532" s="97" t="s">
        <v>54</v>
      </c>
      <c r="Q532" s="100" t="s">
        <v>72</v>
      </c>
    </row>
    <row r="533" spans="1:17" ht="12.75">
      <c r="A533" s="97" t="s">
        <v>55</v>
      </c>
      <c r="B533" s="98">
        <v>38906</v>
      </c>
      <c r="C533" s="97" t="s">
        <v>59</v>
      </c>
      <c r="D533" s="97" t="s">
        <v>75</v>
      </c>
      <c r="E533" s="99">
        <v>264.17</v>
      </c>
      <c r="F533" s="97">
        <v>16.5</v>
      </c>
      <c r="G533" s="71">
        <v>82</v>
      </c>
      <c r="H533" s="71" t="s">
        <v>54</v>
      </c>
      <c r="I533" s="97" t="s">
        <v>51</v>
      </c>
      <c r="J533" s="97" t="s">
        <v>72</v>
      </c>
      <c r="K533" s="97" t="s">
        <v>72</v>
      </c>
      <c r="L533" s="97" t="s">
        <v>54</v>
      </c>
      <c r="M533" s="97" t="s">
        <v>54</v>
      </c>
      <c r="N533" s="97" t="s">
        <v>54</v>
      </c>
      <c r="O533" s="97" t="s">
        <v>54</v>
      </c>
      <c r="P533" s="97" t="s">
        <v>54</v>
      </c>
      <c r="Q533" s="100" t="s">
        <v>72</v>
      </c>
    </row>
    <row r="534" spans="1:17" ht="12.75">
      <c r="A534" s="97" t="s">
        <v>55</v>
      </c>
      <c r="B534" s="98">
        <v>38906</v>
      </c>
      <c r="C534" s="97" t="s">
        <v>80</v>
      </c>
      <c r="D534" s="97" t="s">
        <v>75</v>
      </c>
      <c r="E534" s="99">
        <v>264.18</v>
      </c>
      <c r="F534" s="97">
        <v>15.8</v>
      </c>
      <c r="G534" s="71">
        <v>78</v>
      </c>
      <c r="H534" s="71" t="s">
        <v>54</v>
      </c>
      <c r="I534" s="97" t="s">
        <v>51</v>
      </c>
      <c r="J534" s="97" t="s">
        <v>72</v>
      </c>
      <c r="K534" s="97" t="s">
        <v>72</v>
      </c>
      <c r="L534" s="97" t="s">
        <v>54</v>
      </c>
      <c r="M534" s="97" t="s">
        <v>54</v>
      </c>
      <c r="N534" s="97" t="s">
        <v>54</v>
      </c>
      <c r="O534" s="97" t="s">
        <v>54</v>
      </c>
      <c r="P534" s="97" t="s">
        <v>54</v>
      </c>
      <c r="Q534" s="100" t="s">
        <v>72</v>
      </c>
    </row>
    <row r="535" spans="1:17" ht="12.75">
      <c r="A535" s="97" t="s">
        <v>55</v>
      </c>
      <c r="B535" s="98">
        <v>38906</v>
      </c>
      <c r="C535" s="97" t="s">
        <v>81</v>
      </c>
      <c r="D535" s="97" t="s">
        <v>75</v>
      </c>
      <c r="E535" s="99">
        <v>264.19</v>
      </c>
      <c r="F535" s="97">
        <v>9.6</v>
      </c>
      <c r="G535" s="71">
        <v>66</v>
      </c>
      <c r="H535" s="71" t="s">
        <v>54</v>
      </c>
      <c r="I535" s="97" t="s">
        <v>53</v>
      </c>
      <c r="J535" s="97" t="s">
        <v>72</v>
      </c>
      <c r="K535" s="97" t="s">
        <v>72</v>
      </c>
      <c r="L535" s="97" t="s">
        <v>54</v>
      </c>
      <c r="M535" s="97" t="s">
        <v>54</v>
      </c>
      <c r="N535" s="97" t="s">
        <v>54</v>
      </c>
      <c r="O535" s="97" t="s">
        <v>54</v>
      </c>
      <c r="P535" s="97" t="s">
        <v>54</v>
      </c>
      <c r="Q535" s="100" t="s">
        <v>72</v>
      </c>
    </row>
    <row r="536" spans="1:17" ht="12.75">
      <c r="A536" s="97" t="s">
        <v>55</v>
      </c>
      <c r="B536" s="98">
        <v>38906</v>
      </c>
      <c r="C536" s="97" t="s">
        <v>59</v>
      </c>
      <c r="D536" s="97" t="s">
        <v>75</v>
      </c>
      <c r="E536" s="99">
        <v>264.2</v>
      </c>
      <c r="F536" s="97">
        <v>18.9</v>
      </c>
      <c r="G536" s="71">
        <v>84</v>
      </c>
      <c r="H536" s="71" t="s">
        <v>54</v>
      </c>
      <c r="I536" s="97" t="s">
        <v>51</v>
      </c>
      <c r="J536" s="97" t="s">
        <v>72</v>
      </c>
      <c r="K536" s="97" t="s">
        <v>72</v>
      </c>
      <c r="L536" s="97" t="s">
        <v>54</v>
      </c>
      <c r="M536" s="97" t="s">
        <v>54</v>
      </c>
      <c r="N536" s="97" t="s">
        <v>54</v>
      </c>
      <c r="O536" s="97" t="s">
        <v>54</v>
      </c>
      <c r="P536" s="97" t="s">
        <v>54</v>
      </c>
      <c r="Q536" s="100" t="s">
        <v>72</v>
      </c>
    </row>
    <row r="537" spans="1:17" ht="12.75">
      <c r="A537" s="97" t="s">
        <v>55</v>
      </c>
      <c r="B537" s="98">
        <v>38906</v>
      </c>
      <c r="C537" s="97" t="s">
        <v>80</v>
      </c>
      <c r="D537" s="97" t="s">
        <v>75</v>
      </c>
      <c r="E537" s="99">
        <v>264.21</v>
      </c>
      <c r="F537" s="97">
        <v>15.3</v>
      </c>
      <c r="G537" s="71">
        <v>80</v>
      </c>
      <c r="H537" s="71" t="s">
        <v>54</v>
      </c>
      <c r="I537" s="97" t="s">
        <v>53</v>
      </c>
      <c r="J537" s="97" t="s">
        <v>72</v>
      </c>
      <c r="K537" s="97" t="s">
        <v>72</v>
      </c>
      <c r="L537" s="97" t="s">
        <v>54</v>
      </c>
      <c r="M537" s="97" t="s">
        <v>54</v>
      </c>
      <c r="N537" s="97" t="s">
        <v>54</v>
      </c>
      <c r="O537" s="97" t="s">
        <v>54</v>
      </c>
      <c r="P537" s="97" t="s">
        <v>54</v>
      </c>
      <c r="Q537" s="100" t="s">
        <v>72</v>
      </c>
    </row>
    <row r="538" spans="1:17" ht="12.75">
      <c r="A538" s="97" t="s">
        <v>55</v>
      </c>
      <c r="B538" s="98">
        <v>38906</v>
      </c>
      <c r="C538" s="97" t="s">
        <v>81</v>
      </c>
      <c r="D538" s="97" t="s">
        <v>75</v>
      </c>
      <c r="E538" s="99">
        <v>264.22</v>
      </c>
      <c r="F538" s="97">
        <v>15</v>
      </c>
      <c r="G538" s="71">
        <v>80</v>
      </c>
      <c r="H538" s="71" t="s">
        <v>54</v>
      </c>
      <c r="I538" s="97" t="s">
        <v>53</v>
      </c>
      <c r="J538" s="97" t="s">
        <v>72</v>
      </c>
      <c r="K538" s="97" t="s">
        <v>72</v>
      </c>
      <c r="L538" s="97" t="s">
        <v>54</v>
      </c>
      <c r="M538" s="97" t="s">
        <v>54</v>
      </c>
      <c r="N538" s="97" t="s">
        <v>54</v>
      </c>
      <c r="O538" s="97" t="s">
        <v>54</v>
      </c>
      <c r="P538" s="97" t="s">
        <v>54</v>
      </c>
      <c r="Q538" s="100" t="s">
        <v>72</v>
      </c>
    </row>
    <row r="539" spans="1:17" ht="12.75">
      <c r="A539" s="97" t="s">
        <v>55</v>
      </c>
      <c r="B539" s="98">
        <v>38906</v>
      </c>
      <c r="C539" s="97" t="s">
        <v>59</v>
      </c>
      <c r="D539" s="97" t="s">
        <v>75</v>
      </c>
      <c r="E539" s="99">
        <v>264.23</v>
      </c>
      <c r="F539" s="97">
        <v>15</v>
      </c>
      <c r="G539" s="71">
        <v>77</v>
      </c>
      <c r="H539" s="71" t="s">
        <v>54</v>
      </c>
      <c r="I539" s="97" t="s">
        <v>53</v>
      </c>
      <c r="J539" s="97" t="s">
        <v>72</v>
      </c>
      <c r="K539" s="97" t="s">
        <v>72</v>
      </c>
      <c r="L539" s="97" t="s">
        <v>54</v>
      </c>
      <c r="M539" s="97" t="s">
        <v>54</v>
      </c>
      <c r="N539" s="97" t="s">
        <v>54</v>
      </c>
      <c r="O539" s="97" t="s">
        <v>54</v>
      </c>
      <c r="P539" s="97" t="s">
        <v>54</v>
      </c>
      <c r="Q539" s="100" t="s">
        <v>72</v>
      </c>
    </row>
    <row r="540" spans="1:17" ht="12.75">
      <c r="A540" s="97" t="s">
        <v>55</v>
      </c>
      <c r="B540" s="98">
        <v>38906</v>
      </c>
      <c r="C540" s="97" t="s">
        <v>80</v>
      </c>
      <c r="D540" s="97" t="s">
        <v>75</v>
      </c>
      <c r="E540" s="99">
        <v>264.24</v>
      </c>
      <c r="F540" s="97">
        <v>12.1</v>
      </c>
      <c r="G540" s="71">
        <v>75</v>
      </c>
      <c r="H540" s="71" t="s">
        <v>54</v>
      </c>
      <c r="I540" s="97" t="s">
        <v>53</v>
      </c>
      <c r="J540" s="97" t="s">
        <v>72</v>
      </c>
      <c r="K540" s="97" t="s">
        <v>72</v>
      </c>
      <c r="L540" s="97" t="s">
        <v>54</v>
      </c>
      <c r="M540" s="97" t="s">
        <v>54</v>
      </c>
      <c r="N540" s="97" t="s">
        <v>54</v>
      </c>
      <c r="O540" s="97" t="s">
        <v>54</v>
      </c>
      <c r="P540" s="97" t="s">
        <v>54</v>
      </c>
      <c r="Q540" s="100" t="s">
        <v>72</v>
      </c>
    </row>
    <row r="541" spans="1:17" ht="12.75">
      <c r="A541" s="97" t="s">
        <v>55</v>
      </c>
      <c r="B541" s="98">
        <v>38906</v>
      </c>
      <c r="C541" s="97" t="s">
        <v>81</v>
      </c>
      <c r="D541" s="97" t="s">
        <v>75</v>
      </c>
      <c r="E541" s="99">
        <v>264.25</v>
      </c>
      <c r="F541" s="97">
        <v>22.9</v>
      </c>
      <c r="G541" s="71">
        <v>89</v>
      </c>
      <c r="H541" s="71" t="s">
        <v>54</v>
      </c>
      <c r="I541" s="97" t="s">
        <v>51</v>
      </c>
      <c r="J541" s="97" t="s">
        <v>72</v>
      </c>
      <c r="K541" s="97" t="s">
        <v>72</v>
      </c>
      <c r="L541" s="97" t="s">
        <v>54</v>
      </c>
      <c r="M541" s="97" t="s">
        <v>54</v>
      </c>
      <c r="N541" s="97" t="s">
        <v>54</v>
      </c>
      <c r="O541" s="97" t="s">
        <v>54</v>
      </c>
      <c r="P541" s="97" t="s">
        <v>54</v>
      </c>
      <c r="Q541" s="100" t="s">
        <v>72</v>
      </c>
    </row>
    <row r="542" spans="1:17" ht="12.75">
      <c r="A542" s="97" t="s">
        <v>55</v>
      </c>
      <c r="B542" s="98">
        <v>38906</v>
      </c>
      <c r="C542" s="97" t="s">
        <v>59</v>
      </c>
      <c r="D542" s="97" t="s">
        <v>75</v>
      </c>
      <c r="E542" s="99">
        <v>264.26</v>
      </c>
      <c r="F542" s="97">
        <v>20</v>
      </c>
      <c r="G542" s="71">
        <v>77</v>
      </c>
      <c r="H542" s="71" t="s">
        <v>54</v>
      </c>
      <c r="I542" s="97" t="s">
        <v>53</v>
      </c>
      <c r="J542" s="97" t="s">
        <v>72</v>
      </c>
      <c r="K542" s="97" t="s">
        <v>72</v>
      </c>
      <c r="L542" s="97" t="s">
        <v>54</v>
      </c>
      <c r="M542" s="97" t="s">
        <v>54</v>
      </c>
      <c r="N542" s="97" t="s">
        <v>54</v>
      </c>
      <c r="O542" s="97" t="s">
        <v>54</v>
      </c>
      <c r="P542" s="97" t="s">
        <v>54</v>
      </c>
      <c r="Q542" s="100" t="s">
        <v>72</v>
      </c>
    </row>
    <row r="543" spans="1:17" ht="12.75">
      <c r="A543" s="97" t="s">
        <v>55</v>
      </c>
      <c r="B543" s="98">
        <v>38906</v>
      </c>
      <c r="C543" s="97" t="s">
        <v>80</v>
      </c>
      <c r="D543" s="97" t="s">
        <v>75</v>
      </c>
      <c r="E543" s="99">
        <v>264.27</v>
      </c>
      <c r="F543" s="97">
        <v>19.3</v>
      </c>
      <c r="G543" s="71">
        <v>81</v>
      </c>
      <c r="H543" s="71" t="s">
        <v>54</v>
      </c>
      <c r="I543" s="97" t="s">
        <v>53</v>
      </c>
      <c r="J543" s="97" t="s">
        <v>72</v>
      </c>
      <c r="K543" s="97" t="s">
        <v>72</v>
      </c>
      <c r="L543" s="97" t="s">
        <v>54</v>
      </c>
      <c r="M543" s="97" t="s">
        <v>54</v>
      </c>
      <c r="N543" s="97" t="s">
        <v>54</v>
      </c>
      <c r="O543" s="97" t="s">
        <v>54</v>
      </c>
      <c r="P543" s="97" t="s">
        <v>54</v>
      </c>
      <c r="Q543" s="100" t="s">
        <v>72</v>
      </c>
    </row>
    <row r="544" spans="1:17" ht="12.75">
      <c r="A544" s="97" t="s">
        <v>55</v>
      </c>
      <c r="B544" s="98">
        <v>38906</v>
      </c>
      <c r="C544" s="97" t="s">
        <v>81</v>
      </c>
      <c r="D544" s="97" t="s">
        <v>75</v>
      </c>
      <c r="E544" s="99">
        <v>264.28</v>
      </c>
      <c r="F544" s="97">
        <v>17.5</v>
      </c>
      <c r="G544" s="71">
        <v>81.5</v>
      </c>
      <c r="H544" s="71" t="s">
        <v>54</v>
      </c>
      <c r="I544" s="97" t="s">
        <v>53</v>
      </c>
      <c r="J544" s="97" t="s">
        <v>72</v>
      </c>
      <c r="K544" s="97" t="s">
        <v>72</v>
      </c>
      <c r="L544" s="97" t="s">
        <v>54</v>
      </c>
      <c r="M544" s="97" t="s">
        <v>54</v>
      </c>
      <c r="N544" s="97" t="s">
        <v>54</v>
      </c>
      <c r="O544" s="97" t="s">
        <v>54</v>
      </c>
      <c r="P544" s="97" t="s">
        <v>54</v>
      </c>
      <c r="Q544" s="100" t="s">
        <v>72</v>
      </c>
    </row>
    <row r="545" spans="1:17" ht="12.75">
      <c r="A545" s="97" t="s">
        <v>55</v>
      </c>
      <c r="B545" s="98">
        <v>38906</v>
      </c>
      <c r="C545" s="97" t="s">
        <v>59</v>
      </c>
      <c r="D545" s="97" t="s">
        <v>75</v>
      </c>
      <c r="E545" s="99">
        <v>264.29</v>
      </c>
      <c r="F545" s="97">
        <v>8.2</v>
      </c>
      <c r="G545" s="71">
        <v>63.5</v>
      </c>
      <c r="H545" s="71" t="s">
        <v>54</v>
      </c>
      <c r="I545" s="97" t="s">
        <v>53</v>
      </c>
      <c r="J545" s="97" t="s">
        <v>72</v>
      </c>
      <c r="K545" s="97" t="s">
        <v>72</v>
      </c>
      <c r="L545" s="97" t="s">
        <v>54</v>
      </c>
      <c r="M545" s="97" t="s">
        <v>54</v>
      </c>
      <c r="N545" s="97" t="s">
        <v>54</v>
      </c>
      <c r="O545" s="97" t="s">
        <v>54</v>
      </c>
      <c r="P545" s="97" t="s">
        <v>54</v>
      </c>
      <c r="Q545" s="100" t="s">
        <v>72</v>
      </c>
    </row>
    <row r="546" spans="1:17" ht="12.75">
      <c r="A546" s="97" t="s">
        <v>55</v>
      </c>
      <c r="B546" s="98">
        <v>38906</v>
      </c>
      <c r="C546" s="97" t="s">
        <v>80</v>
      </c>
      <c r="D546" s="97" t="s">
        <v>75</v>
      </c>
      <c r="E546" s="99">
        <v>264.3</v>
      </c>
      <c r="F546" s="97">
        <v>11.3</v>
      </c>
      <c r="G546" s="71">
        <v>72</v>
      </c>
      <c r="H546" s="71" t="s">
        <v>54</v>
      </c>
      <c r="I546" s="97" t="s">
        <v>53</v>
      </c>
      <c r="J546" s="97" t="s">
        <v>72</v>
      </c>
      <c r="K546" s="97" t="s">
        <v>72</v>
      </c>
      <c r="L546" s="97" t="s">
        <v>54</v>
      </c>
      <c r="M546" s="97" t="s">
        <v>54</v>
      </c>
      <c r="N546" s="97" t="s">
        <v>54</v>
      </c>
      <c r="O546" s="97" t="s">
        <v>54</v>
      </c>
      <c r="P546" s="97" t="s">
        <v>54</v>
      </c>
      <c r="Q546" s="100" t="s">
        <v>72</v>
      </c>
    </row>
    <row r="547" spans="1:17" ht="12.75">
      <c r="A547" s="97" t="s">
        <v>55</v>
      </c>
      <c r="B547" s="98">
        <v>38906</v>
      </c>
      <c r="C547" s="97" t="s">
        <v>81</v>
      </c>
      <c r="D547" s="97" t="s">
        <v>75</v>
      </c>
      <c r="E547" s="99">
        <v>264.31</v>
      </c>
      <c r="F547" s="97">
        <v>3.1</v>
      </c>
      <c r="G547" s="71">
        <v>46</v>
      </c>
      <c r="H547" s="71" t="s">
        <v>54</v>
      </c>
      <c r="I547" s="97" t="s">
        <v>53</v>
      </c>
      <c r="J547" s="97" t="s">
        <v>72</v>
      </c>
      <c r="K547" s="97" t="s">
        <v>72</v>
      </c>
      <c r="L547" s="97" t="s">
        <v>54</v>
      </c>
      <c r="M547" s="97" t="s">
        <v>54</v>
      </c>
      <c r="N547" s="97" t="s">
        <v>54</v>
      </c>
      <c r="O547" s="97" t="s">
        <v>54</v>
      </c>
      <c r="P547" s="97" t="s">
        <v>54</v>
      </c>
      <c r="Q547" s="100" t="s">
        <v>72</v>
      </c>
    </row>
    <row r="548" spans="1:17" ht="12.75">
      <c r="A548" s="97" t="s">
        <v>55</v>
      </c>
      <c r="B548" s="98">
        <v>38906</v>
      </c>
      <c r="C548" s="97" t="s">
        <v>59</v>
      </c>
      <c r="D548" s="97" t="s">
        <v>75</v>
      </c>
      <c r="E548" s="99">
        <v>264.32</v>
      </c>
      <c r="F548" s="97">
        <v>3.8</v>
      </c>
      <c r="G548" s="71">
        <v>49</v>
      </c>
      <c r="H548" s="71" t="s">
        <v>54</v>
      </c>
      <c r="I548" s="97" t="s">
        <v>53</v>
      </c>
      <c r="J548" s="97" t="s">
        <v>72</v>
      </c>
      <c r="K548" s="97" t="s">
        <v>72</v>
      </c>
      <c r="L548" s="97" t="s">
        <v>54</v>
      </c>
      <c r="M548" s="97" t="s">
        <v>54</v>
      </c>
      <c r="N548" s="97" t="s">
        <v>54</v>
      </c>
      <c r="O548" s="97" t="s">
        <v>54</v>
      </c>
      <c r="P548" s="97" t="s">
        <v>54</v>
      </c>
      <c r="Q548" s="100" t="s">
        <v>72</v>
      </c>
    </row>
    <row r="549" spans="1:17" ht="12.75">
      <c r="A549" s="97" t="s">
        <v>55</v>
      </c>
      <c r="B549" s="98">
        <v>38906</v>
      </c>
      <c r="C549" s="97" t="s">
        <v>80</v>
      </c>
      <c r="D549" s="97" t="s">
        <v>75</v>
      </c>
      <c r="E549" s="99">
        <v>264.33</v>
      </c>
      <c r="F549" s="97">
        <v>4.9</v>
      </c>
      <c r="G549" s="71">
        <v>54</v>
      </c>
      <c r="H549" s="71" t="s">
        <v>54</v>
      </c>
      <c r="I549" s="97" t="s">
        <v>53</v>
      </c>
      <c r="J549" s="97" t="s">
        <v>72</v>
      </c>
      <c r="K549" s="97" t="s">
        <v>72</v>
      </c>
      <c r="L549" s="97" t="s">
        <v>54</v>
      </c>
      <c r="M549" s="97" t="s">
        <v>54</v>
      </c>
      <c r="N549" s="97" t="s">
        <v>54</v>
      </c>
      <c r="O549" s="97" t="s">
        <v>54</v>
      </c>
      <c r="P549" s="97" t="s">
        <v>54</v>
      </c>
      <c r="Q549" s="100" t="s">
        <v>72</v>
      </c>
    </row>
    <row r="550" spans="1:17" ht="12.75">
      <c r="A550" s="97" t="s">
        <v>55</v>
      </c>
      <c r="B550" s="98">
        <v>38906</v>
      </c>
      <c r="C550" s="97" t="s">
        <v>81</v>
      </c>
      <c r="D550" s="97" t="s">
        <v>75</v>
      </c>
      <c r="E550" s="99">
        <v>264.34</v>
      </c>
      <c r="F550" s="97">
        <v>5.1</v>
      </c>
      <c r="G550" s="71">
        <v>55.5</v>
      </c>
      <c r="H550" s="71" t="s">
        <v>54</v>
      </c>
      <c r="I550" s="97" t="s">
        <v>53</v>
      </c>
      <c r="J550" s="97" t="s">
        <v>72</v>
      </c>
      <c r="K550" s="97" t="s">
        <v>72</v>
      </c>
      <c r="L550" s="97" t="s">
        <v>54</v>
      </c>
      <c r="M550" s="97" t="s">
        <v>54</v>
      </c>
      <c r="N550" s="97" t="s">
        <v>54</v>
      </c>
      <c r="O550" s="97" t="s">
        <v>54</v>
      </c>
      <c r="P550" s="97" t="s">
        <v>54</v>
      </c>
      <c r="Q550" s="100" t="s">
        <v>72</v>
      </c>
    </row>
    <row r="551" spans="1:17" ht="12.75">
      <c r="A551" s="97" t="s">
        <v>55</v>
      </c>
      <c r="B551" s="98">
        <v>38906</v>
      </c>
      <c r="C551" s="97" t="s">
        <v>59</v>
      </c>
      <c r="D551" s="97" t="s">
        <v>75</v>
      </c>
      <c r="E551" s="99">
        <v>264.35</v>
      </c>
      <c r="F551" s="97">
        <v>6.1</v>
      </c>
      <c r="G551" s="71">
        <v>57</v>
      </c>
      <c r="H551" s="71" t="s">
        <v>54</v>
      </c>
      <c r="I551" s="97" t="s">
        <v>53</v>
      </c>
      <c r="J551" s="97" t="s">
        <v>72</v>
      </c>
      <c r="K551" s="97" t="s">
        <v>72</v>
      </c>
      <c r="L551" s="97" t="s">
        <v>54</v>
      </c>
      <c r="M551" s="97" t="s">
        <v>54</v>
      </c>
      <c r="N551" s="97" t="s">
        <v>54</v>
      </c>
      <c r="O551" s="97" t="s">
        <v>54</v>
      </c>
      <c r="P551" s="97" t="s">
        <v>54</v>
      </c>
      <c r="Q551" s="100" t="s">
        <v>72</v>
      </c>
    </row>
    <row r="552" spans="1:17" ht="12.75">
      <c r="A552" s="97" t="s">
        <v>55</v>
      </c>
      <c r="B552" s="98">
        <v>38906</v>
      </c>
      <c r="C552" s="97" t="s">
        <v>80</v>
      </c>
      <c r="D552" s="97" t="s">
        <v>75</v>
      </c>
      <c r="E552" s="99">
        <v>264.36</v>
      </c>
      <c r="F552" s="97">
        <v>5.1</v>
      </c>
      <c r="G552" s="71">
        <v>51.5</v>
      </c>
      <c r="H552" s="71" t="s">
        <v>54</v>
      </c>
      <c r="I552" s="97" t="s">
        <v>53</v>
      </c>
      <c r="J552" s="97" t="s">
        <v>72</v>
      </c>
      <c r="K552" s="97" t="s">
        <v>72</v>
      </c>
      <c r="L552" s="97" t="s">
        <v>54</v>
      </c>
      <c r="M552" s="97" t="s">
        <v>54</v>
      </c>
      <c r="N552" s="97" t="s">
        <v>54</v>
      </c>
      <c r="O552" s="97" t="s">
        <v>54</v>
      </c>
      <c r="P552" s="97" t="s">
        <v>54</v>
      </c>
      <c r="Q552" s="100" t="s">
        <v>72</v>
      </c>
    </row>
    <row r="553" spans="1:17" ht="12.75">
      <c r="A553" s="97" t="s">
        <v>55</v>
      </c>
      <c r="B553" s="98">
        <v>38906</v>
      </c>
      <c r="C553" s="97" t="s">
        <v>81</v>
      </c>
      <c r="D553" s="97" t="s">
        <v>75</v>
      </c>
      <c r="E553" s="99">
        <v>264.37</v>
      </c>
      <c r="F553" s="97">
        <v>7</v>
      </c>
      <c r="G553" s="71">
        <v>61</v>
      </c>
      <c r="H553" s="71" t="s">
        <v>54</v>
      </c>
      <c r="I553" s="97" t="s">
        <v>53</v>
      </c>
      <c r="J553" s="97" t="s">
        <v>72</v>
      </c>
      <c r="K553" s="97" t="s">
        <v>72</v>
      </c>
      <c r="L553" s="97" t="s">
        <v>54</v>
      </c>
      <c r="M553" s="97" t="s">
        <v>54</v>
      </c>
      <c r="N553" s="97" t="s">
        <v>54</v>
      </c>
      <c r="O553" s="97" t="s">
        <v>54</v>
      </c>
      <c r="P553" s="97" t="s">
        <v>54</v>
      </c>
      <c r="Q553" s="100" t="s">
        <v>72</v>
      </c>
    </row>
    <row r="554" spans="1:17" ht="12.75">
      <c r="A554" s="97" t="s">
        <v>55</v>
      </c>
      <c r="B554" s="98">
        <v>38906</v>
      </c>
      <c r="C554" s="97" t="s">
        <v>59</v>
      </c>
      <c r="D554" s="97" t="s">
        <v>75</v>
      </c>
      <c r="E554" s="99">
        <v>264.38</v>
      </c>
      <c r="F554" s="97">
        <v>3.8</v>
      </c>
      <c r="G554" s="71">
        <v>47</v>
      </c>
      <c r="H554" s="71" t="s">
        <v>54</v>
      </c>
      <c r="I554" s="97" t="s">
        <v>53</v>
      </c>
      <c r="J554" s="97" t="s">
        <v>72</v>
      </c>
      <c r="K554" s="97" t="s">
        <v>72</v>
      </c>
      <c r="L554" s="97" t="s">
        <v>54</v>
      </c>
      <c r="M554" s="97" t="s">
        <v>54</v>
      </c>
      <c r="N554" s="97" t="s">
        <v>54</v>
      </c>
      <c r="O554" s="97" t="s">
        <v>54</v>
      </c>
      <c r="P554" s="97" t="s">
        <v>54</v>
      </c>
      <c r="Q554" s="100" t="s">
        <v>72</v>
      </c>
    </row>
    <row r="555" spans="1:17" ht="12.75">
      <c r="A555" s="97" t="s">
        <v>55</v>
      </c>
      <c r="B555" s="98">
        <v>38906</v>
      </c>
      <c r="C555" s="97" t="s">
        <v>80</v>
      </c>
      <c r="D555" s="97" t="s">
        <v>75</v>
      </c>
      <c r="E555" s="99">
        <v>264.39</v>
      </c>
      <c r="F555" s="97">
        <v>5.4</v>
      </c>
      <c r="G555" s="71">
        <v>52</v>
      </c>
      <c r="H555" s="71" t="s">
        <v>54</v>
      </c>
      <c r="I555" s="97" t="s">
        <v>53</v>
      </c>
      <c r="J555" s="97" t="s">
        <v>72</v>
      </c>
      <c r="K555" s="97" t="s">
        <v>72</v>
      </c>
      <c r="L555" s="97" t="s">
        <v>54</v>
      </c>
      <c r="M555" s="97" t="s">
        <v>54</v>
      </c>
      <c r="N555" s="97" t="s">
        <v>54</v>
      </c>
      <c r="O555" s="97" t="s">
        <v>54</v>
      </c>
      <c r="P555" s="97" t="s">
        <v>54</v>
      </c>
      <c r="Q555" s="100" t="s">
        <v>72</v>
      </c>
    </row>
    <row r="556" spans="1:17" ht="12.75">
      <c r="A556" s="97" t="s">
        <v>55</v>
      </c>
      <c r="B556" s="98">
        <v>38906</v>
      </c>
      <c r="C556" s="97" t="s">
        <v>81</v>
      </c>
      <c r="D556" s="97" t="s">
        <v>75</v>
      </c>
      <c r="E556" s="99">
        <v>264.4</v>
      </c>
      <c r="F556" s="97">
        <v>7.4</v>
      </c>
      <c r="G556" s="71">
        <v>60.5</v>
      </c>
      <c r="H556" s="71" t="s">
        <v>54</v>
      </c>
      <c r="I556" s="97" t="s">
        <v>53</v>
      </c>
      <c r="J556" s="97" t="s">
        <v>72</v>
      </c>
      <c r="K556" s="97" t="s">
        <v>72</v>
      </c>
      <c r="L556" s="97" t="s">
        <v>54</v>
      </c>
      <c r="M556" s="97" t="s">
        <v>54</v>
      </c>
      <c r="N556" s="97" t="s">
        <v>54</v>
      </c>
      <c r="O556" s="97" t="s">
        <v>54</v>
      </c>
      <c r="P556" s="97" t="s">
        <v>54</v>
      </c>
      <c r="Q556" s="100" t="s">
        <v>72</v>
      </c>
    </row>
    <row r="557" spans="1:17" ht="12.75">
      <c r="A557" s="97" t="s">
        <v>55</v>
      </c>
      <c r="B557" s="98">
        <v>38906</v>
      </c>
      <c r="C557" s="97" t="s">
        <v>59</v>
      </c>
      <c r="D557" s="97" t="s">
        <v>75</v>
      </c>
      <c r="E557" s="99">
        <v>264.41</v>
      </c>
      <c r="F557" s="97">
        <v>8</v>
      </c>
      <c r="G557" s="71">
        <v>58.5</v>
      </c>
      <c r="H557" s="71" t="s">
        <v>54</v>
      </c>
      <c r="I557" s="97" t="s">
        <v>53</v>
      </c>
      <c r="J557" s="97" t="s">
        <v>72</v>
      </c>
      <c r="K557" s="97" t="s">
        <v>72</v>
      </c>
      <c r="L557" s="97" t="s">
        <v>54</v>
      </c>
      <c r="M557" s="97" t="s">
        <v>54</v>
      </c>
      <c r="N557" s="97" t="s">
        <v>54</v>
      </c>
      <c r="O557" s="97" t="s">
        <v>54</v>
      </c>
      <c r="P557" s="97" t="s">
        <v>54</v>
      </c>
      <c r="Q557" s="100" t="s">
        <v>72</v>
      </c>
    </row>
    <row r="558" spans="1:17" ht="12.75">
      <c r="A558" s="97" t="s">
        <v>55</v>
      </c>
      <c r="B558" s="98">
        <v>38906</v>
      </c>
      <c r="C558" s="97" t="s">
        <v>80</v>
      </c>
      <c r="D558" s="97" t="s">
        <v>75</v>
      </c>
      <c r="E558" s="99">
        <v>264.42</v>
      </c>
      <c r="F558" s="97">
        <v>5.7</v>
      </c>
      <c r="G558" s="71">
        <v>53</v>
      </c>
      <c r="H558" s="71" t="s">
        <v>54</v>
      </c>
      <c r="I558" s="97" t="s">
        <v>53</v>
      </c>
      <c r="J558" s="97" t="s">
        <v>72</v>
      </c>
      <c r="K558" s="97" t="s">
        <v>72</v>
      </c>
      <c r="L558" s="97" t="s">
        <v>54</v>
      </c>
      <c r="M558" s="97" t="s">
        <v>54</v>
      </c>
      <c r="N558" s="97" t="s">
        <v>54</v>
      </c>
      <c r="O558" s="97" t="s">
        <v>54</v>
      </c>
      <c r="P558" s="97" t="s">
        <v>54</v>
      </c>
      <c r="Q558" s="100" t="s">
        <v>72</v>
      </c>
    </row>
    <row r="559" spans="1:17" ht="12.75">
      <c r="A559" s="97" t="s">
        <v>55</v>
      </c>
      <c r="B559" s="98">
        <v>38906</v>
      </c>
      <c r="C559" s="97" t="s">
        <v>81</v>
      </c>
      <c r="D559" s="97" t="s">
        <v>75</v>
      </c>
      <c r="E559" s="99">
        <v>264.43</v>
      </c>
      <c r="F559" s="97">
        <v>6.6</v>
      </c>
      <c r="G559" s="71">
        <v>61</v>
      </c>
      <c r="H559" s="71" t="s">
        <v>54</v>
      </c>
      <c r="I559" s="97" t="s">
        <v>53</v>
      </c>
      <c r="J559" s="97" t="s">
        <v>72</v>
      </c>
      <c r="K559" s="97" t="s">
        <v>72</v>
      </c>
      <c r="L559" s="97" t="s">
        <v>54</v>
      </c>
      <c r="M559" s="97" t="s">
        <v>54</v>
      </c>
      <c r="N559" s="97" t="s">
        <v>54</v>
      </c>
      <c r="O559" s="97" t="s">
        <v>54</v>
      </c>
      <c r="P559" s="97" t="s">
        <v>54</v>
      </c>
      <c r="Q559" s="100" t="s">
        <v>72</v>
      </c>
    </row>
    <row r="560" spans="1:17" ht="12.75">
      <c r="A560" s="97" t="s">
        <v>55</v>
      </c>
      <c r="B560" s="98">
        <v>38906</v>
      </c>
      <c r="C560" s="97" t="s">
        <v>59</v>
      </c>
      <c r="D560" s="97" t="s">
        <v>75</v>
      </c>
      <c r="E560" s="99">
        <v>264.44</v>
      </c>
      <c r="F560" s="97">
        <v>9</v>
      </c>
      <c r="G560" s="71">
        <v>57</v>
      </c>
      <c r="H560" s="71" t="s">
        <v>54</v>
      </c>
      <c r="I560" s="97" t="s">
        <v>53</v>
      </c>
      <c r="J560" s="97" t="s">
        <v>72</v>
      </c>
      <c r="K560" s="97" t="s">
        <v>72</v>
      </c>
      <c r="L560" s="97" t="s">
        <v>54</v>
      </c>
      <c r="M560" s="97" t="s">
        <v>54</v>
      </c>
      <c r="N560" s="97" t="s">
        <v>54</v>
      </c>
      <c r="O560" s="97" t="s">
        <v>54</v>
      </c>
      <c r="P560" s="97" t="s">
        <v>54</v>
      </c>
      <c r="Q560" s="100" t="s">
        <v>72</v>
      </c>
    </row>
    <row r="561" spans="1:17" ht="12.75">
      <c r="A561" s="101" t="s">
        <v>56</v>
      </c>
      <c r="B561" s="102">
        <v>38907</v>
      </c>
      <c r="C561" s="101" t="s">
        <v>59</v>
      </c>
      <c r="D561" s="101" t="s">
        <v>75</v>
      </c>
      <c r="E561" s="103">
        <v>270</v>
      </c>
      <c r="F561" s="141" t="s">
        <v>54</v>
      </c>
      <c r="G561" s="101">
        <v>73.6</v>
      </c>
      <c r="H561" s="74">
        <v>43</v>
      </c>
      <c r="I561" s="101" t="s">
        <v>53</v>
      </c>
      <c r="J561" s="101" t="s">
        <v>71</v>
      </c>
      <c r="K561" s="101" t="s">
        <v>72</v>
      </c>
      <c r="L561" s="101" t="s">
        <v>52</v>
      </c>
      <c r="M561" s="101">
        <v>0</v>
      </c>
      <c r="N561" s="101" t="s">
        <v>52</v>
      </c>
      <c r="O561" s="101" t="s">
        <v>52</v>
      </c>
      <c r="P561" s="101" t="s">
        <v>54</v>
      </c>
      <c r="Q561" s="104" t="s">
        <v>72</v>
      </c>
    </row>
    <row r="562" spans="1:17" ht="12.75">
      <c r="A562" s="101" t="s">
        <v>56</v>
      </c>
      <c r="B562" s="102">
        <v>38907</v>
      </c>
      <c r="C562" s="101" t="s">
        <v>59</v>
      </c>
      <c r="D562" s="101" t="s">
        <v>75</v>
      </c>
      <c r="E562" s="103">
        <v>271</v>
      </c>
      <c r="F562" s="141" t="s">
        <v>54</v>
      </c>
      <c r="G562" s="101">
        <v>58.5</v>
      </c>
      <c r="H562" s="74">
        <v>34</v>
      </c>
      <c r="I562" s="101" t="s">
        <v>53</v>
      </c>
      <c r="J562" s="101" t="s">
        <v>71</v>
      </c>
      <c r="K562" s="101" t="s">
        <v>72</v>
      </c>
      <c r="L562" s="101" t="s">
        <v>52</v>
      </c>
      <c r="M562" s="101">
        <v>0</v>
      </c>
      <c r="N562" s="101" t="s">
        <v>52</v>
      </c>
      <c r="O562" s="101" t="s">
        <v>52</v>
      </c>
      <c r="P562" s="101" t="s">
        <v>54</v>
      </c>
      <c r="Q562" s="104" t="s">
        <v>72</v>
      </c>
    </row>
    <row r="563" spans="1:17" ht="12.75">
      <c r="A563" s="101" t="s">
        <v>56</v>
      </c>
      <c r="B563" s="102">
        <v>38907</v>
      </c>
      <c r="C563" s="101" t="s">
        <v>59</v>
      </c>
      <c r="D563" s="101" t="s">
        <v>75</v>
      </c>
      <c r="E563" s="103">
        <v>272</v>
      </c>
      <c r="F563" s="141" t="s">
        <v>54</v>
      </c>
      <c r="G563" s="101">
        <v>78</v>
      </c>
      <c r="H563" s="74">
        <v>43</v>
      </c>
      <c r="I563" s="101" t="s">
        <v>51</v>
      </c>
      <c r="J563" s="101" t="s">
        <v>71</v>
      </c>
      <c r="K563" s="101" t="s">
        <v>72</v>
      </c>
      <c r="L563" s="101" t="s">
        <v>52</v>
      </c>
      <c r="M563" s="101">
        <v>0</v>
      </c>
      <c r="N563" s="101" t="s">
        <v>52</v>
      </c>
      <c r="O563" s="101" t="s">
        <v>52</v>
      </c>
      <c r="P563" s="101" t="s">
        <v>54</v>
      </c>
      <c r="Q563" s="104" t="s">
        <v>72</v>
      </c>
    </row>
    <row r="564" spans="1:17" ht="12.75">
      <c r="A564" s="101" t="s">
        <v>56</v>
      </c>
      <c r="B564" s="102">
        <v>38907</v>
      </c>
      <c r="C564" s="101" t="s">
        <v>59</v>
      </c>
      <c r="D564" s="101" t="s">
        <v>75</v>
      </c>
      <c r="E564" s="103">
        <v>273</v>
      </c>
      <c r="F564" s="141" t="s">
        <v>54</v>
      </c>
      <c r="G564" s="101">
        <v>74</v>
      </c>
      <c r="H564" s="74">
        <v>42</v>
      </c>
      <c r="I564" s="101" t="s">
        <v>53</v>
      </c>
      <c r="J564" s="101" t="s">
        <v>71</v>
      </c>
      <c r="K564" s="101" t="s">
        <v>72</v>
      </c>
      <c r="L564" s="101" t="s">
        <v>52</v>
      </c>
      <c r="M564" s="101">
        <v>0</v>
      </c>
      <c r="N564" s="101" t="s">
        <v>52</v>
      </c>
      <c r="O564" s="101" t="s">
        <v>52</v>
      </c>
      <c r="P564" s="101" t="s">
        <v>54</v>
      </c>
      <c r="Q564" s="104" t="s">
        <v>72</v>
      </c>
    </row>
    <row r="565" spans="1:17" ht="12.75">
      <c r="A565" s="101" t="s">
        <v>56</v>
      </c>
      <c r="B565" s="102">
        <v>38907</v>
      </c>
      <c r="C565" s="101" t="s">
        <v>59</v>
      </c>
      <c r="D565" s="101" t="s">
        <v>75</v>
      </c>
      <c r="E565" s="103">
        <v>274</v>
      </c>
      <c r="F565" s="141" t="s">
        <v>54</v>
      </c>
      <c r="G565" s="101">
        <v>70</v>
      </c>
      <c r="H565" s="74">
        <v>40</v>
      </c>
      <c r="I565" s="101" t="s">
        <v>53</v>
      </c>
      <c r="J565" s="101" t="s">
        <v>71</v>
      </c>
      <c r="K565" s="101" t="s">
        <v>72</v>
      </c>
      <c r="L565" s="101" t="s">
        <v>52</v>
      </c>
      <c r="M565" s="101">
        <v>0</v>
      </c>
      <c r="N565" s="101" t="s">
        <v>52</v>
      </c>
      <c r="O565" s="101" t="s">
        <v>52</v>
      </c>
      <c r="P565" s="101" t="s">
        <v>54</v>
      </c>
      <c r="Q565" s="104" t="s">
        <v>72</v>
      </c>
    </row>
    <row r="566" spans="1:17" ht="12.75">
      <c r="A566" s="101" t="s">
        <v>56</v>
      </c>
      <c r="B566" s="102">
        <v>38907</v>
      </c>
      <c r="C566" s="101" t="s">
        <v>59</v>
      </c>
      <c r="D566" s="101" t="s">
        <v>75</v>
      </c>
      <c r="E566" s="103">
        <v>275</v>
      </c>
      <c r="F566" s="101">
        <v>15.4</v>
      </c>
      <c r="G566" s="74">
        <v>73</v>
      </c>
      <c r="H566" s="74">
        <v>41</v>
      </c>
      <c r="I566" s="101" t="s">
        <v>53</v>
      </c>
      <c r="J566" s="101" t="s">
        <v>71</v>
      </c>
      <c r="K566" s="101" t="s">
        <v>72</v>
      </c>
      <c r="L566" s="101" t="s">
        <v>52</v>
      </c>
      <c r="M566" s="101">
        <v>0</v>
      </c>
      <c r="N566" s="101" t="s">
        <v>52</v>
      </c>
      <c r="O566" s="101" t="s">
        <v>52</v>
      </c>
      <c r="P566" s="101" t="s">
        <v>52</v>
      </c>
      <c r="Q566" s="104" t="s">
        <v>72</v>
      </c>
    </row>
    <row r="567" spans="1:17" ht="12.75">
      <c r="A567" s="101" t="s">
        <v>56</v>
      </c>
      <c r="B567" s="102">
        <v>38907</v>
      </c>
      <c r="C567" s="101" t="s">
        <v>59</v>
      </c>
      <c r="D567" s="101" t="s">
        <v>75</v>
      </c>
      <c r="E567" s="103">
        <v>276</v>
      </c>
      <c r="F567" s="101">
        <v>10.3</v>
      </c>
      <c r="G567" s="74">
        <v>70</v>
      </c>
      <c r="H567" s="74">
        <v>40</v>
      </c>
      <c r="I567" s="101" t="s">
        <v>53</v>
      </c>
      <c r="J567" s="101" t="s">
        <v>71</v>
      </c>
      <c r="K567" s="101" t="s">
        <v>72</v>
      </c>
      <c r="L567" s="101" t="s">
        <v>52</v>
      </c>
      <c r="M567" s="101">
        <v>0</v>
      </c>
      <c r="N567" s="101" t="s">
        <v>52</v>
      </c>
      <c r="O567" s="101" t="s">
        <v>52</v>
      </c>
      <c r="P567" s="101" t="s">
        <v>52</v>
      </c>
      <c r="Q567" s="104" t="s">
        <v>71</v>
      </c>
    </row>
    <row r="568" spans="1:17" ht="12.75">
      <c r="A568" s="101" t="s">
        <v>56</v>
      </c>
      <c r="B568" s="102">
        <v>38907</v>
      </c>
      <c r="C568" s="101" t="s">
        <v>59</v>
      </c>
      <c r="D568" s="101" t="s">
        <v>75</v>
      </c>
      <c r="E568" s="103">
        <v>277</v>
      </c>
      <c r="F568" s="101">
        <v>16.9</v>
      </c>
      <c r="G568" s="74">
        <v>78.5</v>
      </c>
      <c r="H568" s="74">
        <v>44</v>
      </c>
      <c r="I568" s="101" t="s">
        <v>51</v>
      </c>
      <c r="J568" s="101" t="s">
        <v>71</v>
      </c>
      <c r="K568" s="101" t="s">
        <v>72</v>
      </c>
      <c r="L568" s="101" t="s">
        <v>52</v>
      </c>
      <c r="M568" s="101">
        <v>0</v>
      </c>
      <c r="N568" s="101" t="s">
        <v>52</v>
      </c>
      <c r="O568" s="101" t="s">
        <v>52</v>
      </c>
      <c r="P568" s="101" t="s">
        <v>52</v>
      </c>
      <c r="Q568" s="104" t="s">
        <v>71</v>
      </c>
    </row>
    <row r="569" spans="1:17" ht="12.75">
      <c r="A569" s="101" t="s">
        <v>56</v>
      </c>
      <c r="B569" s="102">
        <v>38907</v>
      </c>
      <c r="C569" s="101" t="s">
        <v>59</v>
      </c>
      <c r="D569" s="101" t="s">
        <v>75</v>
      </c>
      <c r="E569" s="103">
        <v>278</v>
      </c>
      <c r="F569" s="101">
        <v>11.1</v>
      </c>
      <c r="G569" s="74">
        <v>71</v>
      </c>
      <c r="H569" s="74">
        <v>41</v>
      </c>
      <c r="I569" s="101" t="s">
        <v>53</v>
      </c>
      <c r="J569" s="101" t="s">
        <v>71</v>
      </c>
      <c r="K569" s="101" t="s">
        <v>72</v>
      </c>
      <c r="L569" s="101" t="s">
        <v>52</v>
      </c>
      <c r="M569" s="101">
        <v>0</v>
      </c>
      <c r="N569" s="101" t="s">
        <v>52</v>
      </c>
      <c r="O569" s="101" t="s">
        <v>52</v>
      </c>
      <c r="P569" s="101" t="s">
        <v>52</v>
      </c>
      <c r="Q569" s="104" t="s">
        <v>71</v>
      </c>
    </row>
    <row r="570" spans="1:17" ht="12.75">
      <c r="A570" s="101" t="s">
        <v>56</v>
      </c>
      <c r="B570" s="102">
        <v>38907</v>
      </c>
      <c r="C570" s="101" t="s">
        <v>59</v>
      </c>
      <c r="D570" s="101" t="s">
        <v>75</v>
      </c>
      <c r="E570" s="103">
        <v>279</v>
      </c>
      <c r="F570" s="101">
        <v>11.2</v>
      </c>
      <c r="G570" s="74">
        <v>72.5</v>
      </c>
      <c r="H570" s="74">
        <v>40</v>
      </c>
      <c r="I570" s="101" t="s">
        <v>53</v>
      </c>
      <c r="J570" s="101" t="s">
        <v>71</v>
      </c>
      <c r="K570" s="101" t="s">
        <v>72</v>
      </c>
      <c r="L570" s="101" t="s">
        <v>52</v>
      </c>
      <c r="M570" s="101">
        <v>0</v>
      </c>
      <c r="N570" s="101" t="s">
        <v>52</v>
      </c>
      <c r="O570" s="101" t="s">
        <v>52</v>
      </c>
      <c r="P570" s="101" t="s">
        <v>52</v>
      </c>
      <c r="Q570" s="104" t="s">
        <v>71</v>
      </c>
    </row>
    <row r="571" spans="1:17" ht="12.75">
      <c r="A571" s="101" t="s">
        <v>56</v>
      </c>
      <c r="B571" s="102">
        <v>38907</v>
      </c>
      <c r="C571" s="101" t="s">
        <v>59</v>
      </c>
      <c r="D571" s="101" t="s">
        <v>75</v>
      </c>
      <c r="E571" s="103">
        <v>280</v>
      </c>
      <c r="F571" s="101">
        <v>11.4</v>
      </c>
      <c r="G571" s="74">
        <v>72.5</v>
      </c>
      <c r="H571" s="74">
        <v>45.5</v>
      </c>
      <c r="I571" s="101" t="s">
        <v>53</v>
      </c>
      <c r="J571" s="101" t="s">
        <v>71</v>
      </c>
      <c r="K571" s="101" t="s">
        <v>72</v>
      </c>
      <c r="L571" s="101" t="s">
        <v>52</v>
      </c>
      <c r="M571" s="101">
        <v>0</v>
      </c>
      <c r="N571" s="101" t="s">
        <v>52</v>
      </c>
      <c r="O571" s="101" t="s">
        <v>52</v>
      </c>
      <c r="P571" s="101" t="s">
        <v>52</v>
      </c>
      <c r="Q571" s="104" t="s">
        <v>71</v>
      </c>
    </row>
    <row r="572" spans="1:17" ht="12.75">
      <c r="A572" s="101" t="s">
        <v>56</v>
      </c>
      <c r="B572" s="102">
        <v>38907</v>
      </c>
      <c r="C572" s="101" t="s">
        <v>59</v>
      </c>
      <c r="D572" s="101" t="s">
        <v>75</v>
      </c>
      <c r="E572" s="103">
        <v>281</v>
      </c>
      <c r="F572" s="101">
        <v>10.1</v>
      </c>
      <c r="G572" s="74">
        <v>71</v>
      </c>
      <c r="H572" s="74">
        <v>38</v>
      </c>
      <c r="I572" s="101" t="s">
        <v>53</v>
      </c>
      <c r="J572" s="101" t="s">
        <v>71</v>
      </c>
      <c r="K572" s="101" t="s">
        <v>72</v>
      </c>
      <c r="L572" s="101" t="s">
        <v>52</v>
      </c>
      <c r="M572" s="101">
        <v>0</v>
      </c>
      <c r="N572" s="101" t="s">
        <v>52</v>
      </c>
      <c r="O572" s="101" t="s">
        <v>52</v>
      </c>
      <c r="P572" s="101" t="s">
        <v>52</v>
      </c>
      <c r="Q572" s="104" t="s">
        <v>71</v>
      </c>
    </row>
    <row r="573" spans="1:17" ht="12.75">
      <c r="A573" s="101" t="s">
        <v>56</v>
      </c>
      <c r="B573" s="102">
        <v>38907</v>
      </c>
      <c r="C573" s="101" t="s">
        <v>59</v>
      </c>
      <c r="D573" s="101" t="s">
        <v>75</v>
      </c>
      <c r="E573" s="103">
        <v>282</v>
      </c>
      <c r="F573" s="101">
        <v>12.2</v>
      </c>
      <c r="G573" s="74">
        <v>73</v>
      </c>
      <c r="H573" s="74">
        <v>39</v>
      </c>
      <c r="I573" s="101" t="s">
        <v>51</v>
      </c>
      <c r="J573" s="101" t="s">
        <v>71</v>
      </c>
      <c r="K573" s="101" t="s">
        <v>72</v>
      </c>
      <c r="L573" s="101" t="s">
        <v>74</v>
      </c>
      <c r="M573" s="101">
        <v>300</v>
      </c>
      <c r="N573" s="101" t="s">
        <v>52</v>
      </c>
      <c r="O573" s="101" t="s">
        <v>74</v>
      </c>
      <c r="P573" s="101" t="s">
        <v>74</v>
      </c>
      <c r="Q573" s="104" t="s">
        <v>71</v>
      </c>
    </row>
    <row r="574" spans="1:17" ht="12.75">
      <c r="A574" s="101" t="s">
        <v>56</v>
      </c>
      <c r="B574" s="102">
        <v>38907</v>
      </c>
      <c r="C574" s="101" t="s">
        <v>59</v>
      </c>
      <c r="D574" s="101" t="s">
        <v>75</v>
      </c>
      <c r="E574" s="103">
        <v>283</v>
      </c>
      <c r="F574" s="101">
        <v>9.9</v>
      </c>
      <c r="G574" s="74">
        <v>72</v>
      </c>
      <c r="H574" s="74">
        <v>33</v>
      </c>
      <c r="I574" s="101" t="s">
        <v>53</v>
      </c>
      <c r="J574" s="101" t="s">
        <v>71</v>
      </c>
      <c r="K574" s="101" t="s">
        <v>72</v>
      </c>
      <c r="L574" s="101" t="s">
        <v>52</v>
      </c>
      <c r="M574" s="101">
        <v>0</v>
      </c>
      <c r="N574" s="101" t="s">
        <v>52</v>
      </c>
      <c r="O574" s="101" t="s">
        <v>52</v>
      </c>
      <c r="P574" s="101" t="s">
        <v>52</v>
      </c>
      <c r="Q574" s="104" t="s">
        <v>71</v>
      </c>
    </row>
    <row r="575" spans="1:17" ht="12.75">
      <c r="A575" s="101" t="s">
        <v>56</v>
      </c>
      <c r="B575" s="102">
        <v>38907</v>
      </c>
      <c r="C575" s="101" t="s">
        <v>59</v>
      </c>
      <c r="D575" s="101" t="s">
        <v>75</v>
      </c>
      <c r="E575" s="103">
        <v>284</v>
      </c>
      <c r="F575" s="101">
        <v>8.5</v>
      </c>
      <c r="G575" s="74">
        <v>69</v>
      </c>
      <c r="H575" s="74">
        <v>39.5</v>
      </c>
      <c r="I575" s="101" t="s">
        <v>53</v>
      </c>
      <c r="J575" s="101" t="s">
        <v>71</v>
      </c>
      <c r="K575" s="101" t="s">
        <v>72</v>
      </c>
      <c r="L575" s="101" t="s">
        <v>52</v>
      </c>
      <c r="M575" s="101">
        <v>0</v>
      </c>
      <c r="N575" s="101" t="s">
        <v>52</v>
      </c>
      <c r="O575" s="101" t="s">
        <v>52</v>
      </c>
      <c r="P575" s="101" t="s">
        <v>52</v>
      </c>
      <c r="Q575" s="104" t="s">
        <v>71</v>
      </c>
    </row>
    <row r="576" spans="1:17" ht="12.75">
      <c r="A576" s="101" t="s">
        <v>56</v>
      </c>
      <c r="B576" s="102">
        <v>38907</v>
      </c>
      <c r="C576" s="101" t="s">
        <v>59</v>
      </c>
      <c r="D576" s="101" t="s">
        <v>75</v>
      </c>
      <c r="E576" s="103">
        <v>285</v>
      </c>
      <c r="F576" s="101">
        <v>8</v>
      </c>
      <c r="G576" s="74">
        <v>65</v>
      </c>
      <c r="H576" s="74">
        <v>36</v>
      </c>
      <c r="I576" s="101" t="s">
        <v>53</v>
      </c>
      <c r="J576" s="101" t="s">
        <v>71</v>
      </c>
      <c r="K576" s="101" t="s">
        <v>72</v>
      </c>
      <c r="L576" s="101" t="s">
        <v>52</v>
      </c>
      <c r="M576" s="101">
        <v>0</v>
      </c>
      <c r="N576" s="101" t="s">
        <v>52</v>
      </c>
      <c r="O576" s="101" t="s">
        <v>52</v>
      </c>
      <c r="P576" s="101" t="s">
        <v>52</v>
      </c>
      <c r="Q576" s="104" t="s">
        <v>71</v>
      </c>
    </row>
    <row r="577" spans="1:17" ht="12.75">
      <c r="A577" s="101" t="s">
        <v>56</v>
      </c>
      <c r="B577" s="102">
        <v>38907</v>
      </c>
      <c r="C577" s="101" t="s">
        <v>59</v>
      </c>
      <c r="D577" s="101" t="s">
        <v>75</v>
      </c>
      <c r="E577" s="103">
        <v>286</v>
      </c>
      <c r="F577" s="101">
        <v>5.8</v>
      </c>
      <c r="G577" s="74">
        <v>61</v>
      </c>
      <c r="H577" s="74">
        <v>34</v>
      </c>
      <c r="I577" s="101" t="s">
        <v>53</v>
      </c>
      <c r="J577" s="101" t="s">
        <v>71</v>
      </c>
      <c r="K577" s="101" t="s">
        <v>72</v>
      </c>
      <c r="L577" s="101" t="s">
        <v>52</v>
      </c>
      <c r="M577" s="101">
        <v>0</v>
      </c>
      <c r="N577" s="101" t="s">
        <v>52</v>
      </c>
      <c r="O577" s="101" t="s">
        <v>52</v>
      </c>
      <c r="P577" s="101" t="s">
        <v>52</v>
      </c>
      <c r="Q577" s="104" t="s">
        <v>71</v>
      </c>
    </row>
    <row r="578" spans="1:17" ht="12.75">
      <c r="A578" s="101" t="s">
        <v>56</v>
      </c>
      <c r="B578" s="102">
        <v>38907</v>
      </c>
      <c r="C578" s="101" t="s">
        <v>59</v>
      </c>
      <c r="D578" s="101" t="s">
        <v>75</v>
      </c>
      <c r="E578" s="103">
        <v>287</v>
      </c>
      <c r="F578" s="101">
        <v>8.4</v>
      </c>
      <c r="G578" s="74">
        <v>67</v>
      </c>
      <c r="H578" s="74">
        <v>40</v>
      </c>
      <c r="I578" s="101" t="s">
        <v>53</v>
      </c>
      <c r="J578" s="101" t="s">
        <v>71</v>
      </c>
      <c r="K578" s="101" t="s">
        <v>72</v>
      </c>
      <c r="L578" s="101" t="s">
        <v>52</v>
      </c>
      <c r="M578" s="101">
        <v>0</v>
      </c>
      <c r="N578" s="101" t="s">
        <v>52</v>
      </c>
      <c r="O578" s="101" t="s">
        <v>52</v>
      </c>
      <c r="P578" s="101" t="s">
        <v>52</v>
      </c>
      <c r="Q578" s="104" t="s">
        <v>71</v>
      </c>
    </row>
    <row r="579" spans="1:17" ht="12.75">
      <c r="A579" s="101" t="s">
        <v>56</v>
      </c>
      <c r="B579" s="102">
        <v>38907</v>
      </c>
      <c r="C579" s="101" t="s">
        <v>59</v>
      </c>
      <c r="D579" s="101" t="s">
        <v>75</v>
      </c>
      <c r="E579" s="103">
        <v>288</v>
      </c>
      <c r="F579" s="101">
        <v>9.8</v>
      </c>
      <c r="G579" s="74">
        <v>70</v>
      </c>
      <c r="H579" s="74">
        <v>42</v>
      </c>
      <c r="I579" s="101" t="s">
        <v>53</v>
      </c>
      <c r="J579" s="101" t="s">
        <v>71</v>
      </c>
      <c r="K579" s="101" t="s">
        <v>72</v>
      </c>
      <c r="L579" s="101" t="s">
        <v>52</v>
      </c>
      <c r="M579" s="101">
        <v>0</v>
      </c>
      <c r="N579" s="101" t="s">
        <v>52</v>
      </c>
      <c r="O579" s="101" t="s">
        <v>52</v>
      </c>
      <c r="P579" s="101" t="s">
        <v>52</v>
      </c>
      <c r="Q579" s="104" t="s">
        <v>71</v>
      </c>
    </row>
    <row r="580" spans="1:17" ht="12.75">
      <c r="A580" s="105" t="s">
        <v>60</v>
      </c>
      <c r="B580" s="106">
        <v>38908</v>
      </c>
      <c r="C580" s="105" t="s">
        <v>59</v>
      </c>
      <c r="D580" s="105" t="s">
        <v>75</v>
      </c>
      <c r="E580" s="107">
        <v>289</v>
      </c>
      <c r="F580" s="105">
        <v>5.6</v>
      </c>
      <c r="G580" s="77">
        <v>55</v>
      </c>
      <c r="H580" s="77">
        <v>31</v>
      </c>
      <c r="I580" s="105" t="s">
        <v>53</v>
      </c>
      <c r="J580" s="105" t="s">
        <v>71</v>
      </c>
      <c r="K580" s="105" t="s">
        <v>71</v>
      </c>
      <c r="L580" s="105" t="s">
        <v>52</v>
      </c>
      <c r="M580" s="105">
        <v>0</v>
      </c>
      <c r="N580" s="105" t="s">
        <v>52</v>
      </c>
      <c r="O580" s="105" t="s">
        <v>52</v>
      </c>
      <c r="P580" s="105" t="s">
        <v>52</v>
      </c>
      <c r="Q580" s="108" t="s">
        <v>71</v>
      </c>
    </row>
    <row r="581" spans="1:17" ht="12.75">
      <c r="A581" s="105" t="s">
        <v>60</v>
      </c>
      <c r="B581" s="106">
        <v>38908</v>
      </c>
      <c r="C581" s="105" t="s">
        <v>59</v>
      </c>
      <c r="D581" s="105" t="s">
        <v>75</v>
      </c>
      <c r="E581" s="107">
        <v>290</v>
      </c>
      <c r="F581" s="105">
        <v>8.8</v>
      </c>
      <c r="G581" s="77">
        <v>64.5</v>
      </c>
      <c r="H581" s="77">
        <v>37</v>
      </c>
      <c r="I581" s="105" t="s">
        <v>53</v>
      </c>
      <c r="J581" s="105" t="s">
        <v>71</v>
      </c>
      <c r="K581" s="105" t="s">
        <v>71</v>
      </c>
      <c r="L581" s="105" t="s">
        <v>52</v>
      </c>
      <c r="M581" s="105">
        <v>0</v>
      </c>
      <c r="N581" s="105" t="s">
        <v>52</v>
      </c>
      <c r="O581" s="105" t="s">
        <v>52</v>
      </c>
      <c r="P581" s="105" t="s">
        <v>52</v>
      </c>
      <c r="Q581" s="108" t="s">
        <v>71</v>
      </c>
    </row>
    <row r="582" spans="1:17" ht="12.75">
      <c r="A582" s="105" t="s">
        <v>60</v>
      </c>
      <c r="B582" s="106">
        <v>38908</v>
      </c>
      <c r="C582" s="105" t="s">
        <v>59</v>
      </c>
      <c r="D582" s="105" t="s">
        <v>75</v>
      </c>
      <c r="E582" s="107">
        <v>291</v>
      </c>
      <c r="F582" s="105">
        <v>15.5</v>
      </c>
      <c r="G582" s="77">
        <v>73</v>
      </c>
      <c r="H582" s="77">
        <v>44</v>
      </c>
      <c r="I582" s="105" t="s">
        <v>53</v>
      </c>
      <c r="J582" s="105" t="s">
        <v>71</v>
      </c>
      <c r="K582" s="105" t="s">
        <v>71</v>
      </c>
      <c r="L582" s="105" t="s">
        <v>52</v>
      </c>
      <c r="M582" s="105">
        <v>0</v>
      </c>
      <c r="N582" s="105" t="s">
        <v>52</v>
      </c>
      <c r="O582" s="105" t="s">
        <v>52</v>
      </c>
      <c r="P582" s="105" t="s">
        <v>52</v>
      </c>
      <c r="Q582" s="108" t="s">
        <v>71</v>
      </c>
    </row>
    <row r="583" spans="1:17" ht="12.75">
      <c r="A583" s="105" t="s">
        <v>60</v>
      </c>
      <c r="B583" s="106">
        <v>38908</v>
      </c>
      <c r="C583" s="105" t="s">
        <v>59</v>
      </c>
      <c r="D583" s="105" t="s">
        <v>75</v>
      </c>
      <c r="E583" s="107">
        <v>292</v>
      </c>
      <c r="F583" s="105">
        <v>17.4</v>
      </c>
      <c r="G583" s="77">
        <v>80</v>
      </c>
      <c r="H583" s="77">
        <v>47</v>
      </c>
      <c r="I583" s="105" t="s">
        <v>51</v>
      </c>
      <c r="J583" s="105" t="s">
        <v>71</v>
      </c>
      <c r="K583" s="105" t="s">
        <v>71</v>
      </c>
      <c r="L583" s="105" t="s">
        <v>74</v>
      </c>
      <c r="M583" s="105">
        <v>400</v>
      </c>
      <c r="N583" s="105" t="s">
        <v>74</v>
      </c>
      <c r="O583" s="105" t="s">
        <v>74</v>
      </c>
      <c r="P583" s="105" t="s">
        <v>52</v>
      </c>
      <c r="Q583" s="108" t="s">
        <v>71</v>
      </c>
    </row>
    <row r="584" spans="1:17" ht="12.75">
      <c r="A584" s="105" t="s">
        <v>60</v>
      </c>
      <c r="B584" s="106">
        <v>38908</v>
      </c>
      <c r="C584" s="105" t="s">
        <v>59</v>
      </c>
      <c r="D584" s="105" t="s">
        <v>75</v>
      </c>
      <c r="E584" s="107">
        <v>293</v>
      </c>
      <c r="F584" s="105">
        <v>11.4</v>
      </c>
      <c r="G584" s="77">
        <v>71.5</v>
      </c>
      <c r="H584" s="77">
        <v>40.5</v>
      </c>
      <c r="I584" s="105" t="s">
        <v>53</v>
      </c>
      <c r="J584" s="105" t="s">
        <v>71</v>
      </c>
      <c r="K584" s="105" t="s">
        <v>71</v>
      </c>
      <c r="L584" s="105" t="s">
        <v>52</v>
      </c>
      <c r="M584" s="105">
        <v>0</v>
      </c>
      <c r="N584" s="105" t="s">
        <v>52</v>
      </c>
      <c r="O584" s="105" t="s">
        <v>52</v>
      </c>
      <c r="P584" s="105" t="s">
        <v>52</v>
      </c>
      <c r="Q584" s="108" t="s">
        <v>71</v>
      </c>
    </row>
    <row r="585" spans="1:17" ht="12.75">
      <c r="A585" s="105" t="s">
        <v>60</v>
      </c>
      <c r="B585" s="106">
        <v>38908</v>
      </c>
      <c r="C585" s="105" t="s">
        <v>59</v>
      </c>
      <c r="D585" s="105" t="s">
        <v>75</v>
      </c>
      <c r="E585" s="107">
        <v>294</v>
      </c>
      <c r="F585" s="105">
        <v>8.5</v>
      </c>
      <c r="G585" s="77">
        <v>63.5</v>
      </c>
      <c r="H585" s="77">
        <v>36</v>
      </c>
      <c r="I585" s="105" t="s">
        <v>53</v>
      </c>
      <c r="J585" s="105" t="s">
        <v>71</v>
      </c>
      <c r="K585" s="105" t="s">
        <v>71</v>
      </c>
      <c r="L585" s="105" t="s">
        <v>52</v>
      </c>
      <c r="M585" s="105">
        <v>0</v>
      </c>
      <c r="N585" s="105" t="s">
        <v>52</v>
      </c>
      <c r="O585" s="105" t="s">
        <v>52</v>
      </c>
      <c r="P585" s="105" t="s">
        <v>52</v>
      </c>
      <c r="Q585" s="108" t="s">
        <v>71</v>
      </c>
    </row>
    <row r="586" spans="1:17" ht="12.75">
      <c r="A586" s="105" t="s">
        <v>60</v>
      </c>
      <c r="B586" s="106">
        <v>38908</v>
      </c>
      <c r="C586" s="105" t="s">
        <v>59</v>
      </c>
      <c r="D586" s="105" t="s">
        <v>75</v>
      </c>
      <c r="E586" s="107">
        <v>295</v>
      </c>
      <c r="F586" s="105">
        <v>10.1</v>
      </c>
      <c r="G586" s="77">
        <v>70.5</v>
      </c>
      <c r="H586" s="77">
        <v>37</v>
      </c>
      <c r="I586" s="105" t="s">
        <v>53</v>
      </c>
      <c r="J586" s="105" t="s">
        <v>71</v>
      </c>
      <c r="K586" s="105" t="s">
        <v>71</v>
      </c>
      <c r="L586" s="105" t="s">
        <v>52</v>
      </c>
      <c r="M586" s="105">
        <v>0</v>
      </c>
      <c r="N586" s="105" t="s">
        <v>52</v>
      </c>
      <c r="O586" s="105" t="s">
        <v>52</v>
      </c>
      <c r="P586" s="105" t="s">
        <v>52</v>
      </c>
      <c r="Q586" s="108" t="s">
        <v>71</v>
      </c>
    </row>
    <row r="587" spans="1:17" ht="12.75">
      <c r="A587" s="105" t="s">
        <v>60</v>
      </c>
      <c r="B587" s="106">
        <v>38908</v>
      </c>
      <c r="C587" s="105" t="s">
        <v>59</v>
      </c>
      <c r="D587" s="105" t="s">
        <v>75</v>
      </c>
      <c r="E587" s="107">
        <v>296</v>
      </c>
      <c r="F587" s="105">
        <v>8.6</v>
      </c>
      <c r="G587" s="77">
        <v>65</v>
      </c>
      <c r="H587" s="77">
        <v>35.5</v>
      </c>
      <c r="I587" s="105" t="s">
        <v>53</v>
      </c>
      <c r="J587" s="105" t="s">
        <v>71</v>
      </c>
      <c r="K587" s="105" t="s">
        <v>71</v>
      </c>
      <c r="L587" s="105" t="s">
        <v>52</v>
      </c>
      <c r="M587" s="105">
        <v>0</v>
      </c>
      <c r="N587" s="105" t="s">
        <v>52</v>
      </c>
      <c r="O587" s="105" t="s">
        <v>52</v>
      </c>
      <c r="P587" s="105" t="s">
        <v>52</v>
      </c>
      <c r="Q587" s="108" t="s">
        <v>71</v>
      </c>
    </row>
    <row r="588" spans="1:17" ht="12.75">
      <c r="A588" s="105" t="s">
        <v>60</v>
      </c>
      <c r="B588" s="106">
        <v>38908</v>
      </c>
      <c r="C588" s="105" t="s">
        <v>59</v>
      </c>
      <c r="D588" s="105" t="s">
        <v>75</v>
      </c>
      <c r="E588" s="107">
        <v>297</v>
      </c>
      <c r="F588" s="105">
        <v>11.4</v>
      </c>
      <c r="G588" s="77">
        <v>71.5</v>
      </c>
      <c r="H588" s="77">
        <v>42.5</v>
      </c>
      <c r="I588" s="105" t="s">
        <v>53</v>
      </c>
      <c r="J588" s="105" t="s">
        <v>71</v>
      </c>
      <c r="K588" s="105" t="s">
        <v>71</v>
      </c>
      <c r="L588" s="105" t="s">
        <v>52</v>
      </c>
      <c r="M588" s="105">
        <v>0</v>
      </c>
      <c r="N588" s="105" t="s">
        <v>52</v>
      </c>
      <c r="O588" s="105" t="s">
        <v>52</v>
      </c>
      <c r="P588" s="105" t="s">
        <v>52</v>
      </c>
      <c r="Q588" s="108" t="s">
        <v>71</v>
      </c>
    </row>
    <row r="589" spans="1:17" ht="12.75">
      <c r="A589" s="109" t="s">
        <v>60</v>
      </c>
      <c r="B589" s="110">
        <v>38908</v>
      </c>
      <c r="C589" s="109" t="s">
        <v>59</v>
      </c>
      <c r="D589" s="109" t="s">
        <v>75</v>
      </c>
      <c r="E589" s="111">
        <v>297.01</v>
      </c>
      <c r="F589" s="109">
        <v>22.8</v>
      </c>
      <c r="G589" s="79">
        <v>87</v>
      </c>
      <c r="H589" s="79">
        <v>52.5</v>
      </c>
      <c r="I589" s="109" t="s">
        <v>53</v>
      </c>
      <c r="J589" s="109" t="s">
        <v>72</v>
      </c>
      <c r="K589" s="109" t="s">
        <v>72</v>
      </c>
      <c r="L589" s="109" t="s">
        <v>52</v>
      </c>
      <c r="M589" s="109">
        <v>0</v>
      </c>
      <c r="N589" s="109" t="s">
        <v>52</v>
      </c>
      <c r="O589" s="109" t="s">
        <v>52</v>
      </c>
      <c r="P589" s="109" t="s">
        <v>52</v>
      </c>
      <c r="Q589" s="112" t="s">
        <v>72</v>
      </c>
    </row>
    <row r="590" spans="1:17" ht="12.75">
      <c r="A590" s="109" t="s">
        <v>60</v>
      </c>
      <c r="B590" s="110">
        <v>38908</v>
      </c>
      <c r="C590" s="109" t="s">
        <v>59</v>
      </c>
      <c r="D590" s="109" t="s">
        <v>75</v>
      </c>
      <c r="E590" s="111">
        <v>297.02</v>
      </c>
      <c r="F590" s="109">
        <v>14</v>
      </c>
      <c r="G590" s="79">
        <v>75</v>
      </c>
      <c r="H590" s="79">
        <v>43.5</v>
      </c>
      <c r="I590" s="109" t="s">
        <v>53</v>
      </c>
      <c r="J590" s="109" t="s">
        <v>72</v>
      </c>
      <c r="K590" s="109" t="s">
        <v>72</v>
      </c>
      <c r="L590" s="109" t="s">
        <v>52</v>
      </c>
      <c r="M590" s="109">
        <v>0</v>
      </c>
      <c r="N590" s="109" t="s">
        <v>52</v>
      </c>
      <c r="O590" s="109" t="s">
        <v>52</v>
      </c>
      <c r="P590" s="109" t="s">
        <v>52</v>
      </c>
      <c r="Q590" s="112" t="s">
        <v>72</v>
      </c>
    </row>
    <row r="591" spans="1:17" ht="12.75">
      <c r="A591" s="109" t="s">
        <v>60</v>
      </c>
      <c r="B591" s="110">
        <v>38908</v>
      </c>
      <c r="C591" s="109" t="s">
        <v>59</v>
      </c>
      <c r="D591" s="109" t="s">
        <v>75</v>
      </c>
      <c r="E591" s="111">
        <v>297.03</v>
      </c>
      <c r="F591" s="109">
        <v>16.7</v>
      </c>
      <c r="G591" s="79">
        <v>82</v>
      </c>
      <c r="H591" s="79">
        <v>44</v>
      </c>
      <c r="I591" s="109" t="s">
        <v>53</v>
      </c>
      <c r="J591" s="109" t="s">
        <v>72</v>
      </c>
      <c r="K591" s="109" t="s">
        <v>72</v>
      </c>
      <c r="L591" s="109" t="s">
        <v>74</v>
      </c>
      <c r="M591" s="109">
        <v>75</v>
      </c>
      <c r="N591" s="109" t="s">
        <v>74</v>
      </c>
      <c r="O591" s="109" t="s">
        <v>74</v>
      </c>
      <c r="P591" s="109" t="s">
        <v>74</v>
      </c>
      <c r="Q591" s="112" t="s">
        <v>72</v>
      </c>
    </row>
    <row r="592" spans="1:17" ht="12.75">
      <c r="A592" s="109" t="s">
        <v>60</v>
      </c>
      <c r="B592" s="110">
        <v>38908</v>
      </c>
      <c r="C592" s="109" t="s">
        <v>59</v>
      </c>
      <c r="D592" s="109" t="s">
        <v>75</v>
      </c>
      <c r="E592" s="111">
        <v>297.04</v>
      </c>
      <c r="F592" s="109">
        <v>16.1</v>
      </c>
      <c r="G592" s="79">
        <v>87</v>
      </c>
      <c r="H592" s="79">
        <v>43.5</v>
      </c>
      <c r="I592" s="109" t="s">
        <v>51</v>
      </c>
      <c r="J592" s="109" t="s">
        <v>72</v>
      </c>
      <c r="K592" s="109" t="s">
        <v>72</v>
      </c>
      <c r="L592" s="109" t="s">
        <v>52</v>
      </c>
      <c r="M592" s="109">
        <v>0</v>
      </c>
      <c r="N592" s="109" t="s">
        <v>52</v>
      </c>
      <c r="O592" s="109" t="s">
        <v>52</v>
      </c>
      <c r="P592" s="109" t="s">
        <v>52</v>
      </c>
      <c r="Q592" s="112" t="s">
        <v>72</v>
      </c>
    </row>
    <row r="593" spans="1:17" ht="12.75">
      <c r="A593" s="109" t="s">
        <v>60</v>
      </c>
      <c r="B593" s="110">
        <v>38908</v>
      </c>
      <c r="C593" s="109" t="s">
        <v>59</v>
      </c>
      <c r="D593" s="109" t="s">
        <v>75</v>
      </c>
      <c r="E593" s="111">
        <v>297.05</v>
      </c>
      <c r="F593" s="109">
        <v>15</v>
      </c>
      <c r="G593" s="79">
        <v>81</v>
      </c>
      <c r="H593" s="79">
        <v>43</v>
      </c>
      <c r="I593" s="109" t="s">
        <v>53</v>
      </c>
      <c r="J593" s="109" t="s">
        <v>72</v>
      </c>
      <c r="K593" s="109" t="s">
        <v>72</v>
      </c>
      <c r="L593" s="109" t="s">
        <v>52</v>
      </c>
      <c r="M593" s="109">
        <v>0</v>
      </c>
      <c r="N593" s="109" t="s">
        <v>52</v>
      </c>
      <c r="O593" s="109" t="s">
        <v>52</v>
      </c>
      <c r="P593" s="109" t="s">
        <v>52</v>
      </c>
      <c r="Q593" s="112" t="s">
        <v>72</v>
      </c>
    </row>
    <row r="594" spans="1:17" ht="12.75">
      <c r="A594" s="109" t="s">
        <v>60</v>
      </c>
      <c r="B594" s="110">
        <v>38908</v>
      </c>
      <c r="C594" s="109" t="s">
        <v>59</v>
      </c>
      <c r="D594" s="109" t="s">
        <v>75</v>
      </c>
      <c r="E594" s="111">
        <v>297.06</v>
      </c>
      <c r="F594" s="109">
        <v>14.1</v>
      </c>
      <c r="G594" s="79">
        <v>78.5</v>
      </c>
      <c r="H594" s="79">
        <v>41.5</v>
      </c>
      <c r="I594" s="109" t="s">
        <v>53</v>
      </c>
      <c r="J594" s="109" t="s">
        <v>72</v>
      </c>
      <c r="K594" s="109" t="s">
        <v>72</v>
      </c>
      <c r="L594" s="109" t="s">
        <v>52</v>
      </c>
      <c r="M594" s="109">
        <v>0</v>
      </c>
      <c r="N594" s="109" t="s">
        <v>52</v>
      </c>
      <c r="O594" s="109" t="s">
        <v>52</v>
      </c>
      <c r="P594" s="109" t="s">
        <v>52</v>
      </c>
      <c r="Q594" s="112" t="s">
        <v>72</v>
      </c>
    </row>
    <row r="595" spans="1:17" ht="12.75">
      <c r="A595" s="109" t="s">
        <v>60</v>
      </c>
      <c r="B595" s="110">
        <v>38908</v>
      </c>
      <c r="C595" s="109" t="s">
        <v>59</v>
      </c>
      <c r="D595" s="109" t="s">
        <v>75</v>
      </c>
      <c r="E595" s="111">
        <v>297.07</v>
      </c>
      <c r="F595" s="109">
        <v>13.9</v>
      </c>
      <c r="G595" s="79">
        <v>74.5</v>
      </c>
      <c r="H595" s="79">
        <v>43</v>
      </c>
      <c r="I595" s="109" t="s">
        <v>53</v>
      </c>
      <c r="J595" s="109" t="s">
        <v>72</v>
      </c>
      <c r="K595" s="109" t="s">
        <v>72</v>
      </c>
      <c r="L595" s="109" t="s">
        <v>52</v>
      </c>
      <c r="M595" s="109">
        <v>0</v>
      </c>
      <c r="N595" s="109" t="s">
        <v>52</v>
      </c>
      <c r="O595" s="109" t="s">
        <v>52</v>
      </c>
      <c r="P595" s="109" t="s">
        <v>52</v>
      </c>
      <c r="Q595" s="112" t="s">
        <v>72</v>
      </c>
    </row>
    <row r="596" spans="1:17" ht="12.75">
      <c r="A596" s="109" t="s">
        <v>60</v>
      </c>
      <c r="B596" s="110">
        <v>38908</v>
      </c>
      <c r="C596" s="109" t="s">
        <v>59</v>
      </c>
      <c r="D596" s="109" t="s">
        <v>75</v>
      </c>
      <c r="E596" s="111">
        <v>297.08</v>
      </c>
      <c r="F596" s="109">
        <v>14.2</v>
      </c>
      <c r="G596" s="79">
        <v>79.5</v>
      </c>
      <c r="H596" s="79">
        <v>42.5</v>
      </c>
      <c r="I596" s="109" t="s">
        <v>53</v>
      </c>
      <c r="J596" s="109" t="s">
        <v>72</v>
      </c>
      <c r="K596" s="109" t="s">
        <v>72</v>
      </c>
      <c r="L596" s="109" t="s">
        <v>52</v>
      </c>
      <c r="M596" s="109">
        <v>0</v>
      </c>
      <c r="N596" s="109" t="s">
        <v>52</v>
      </c>
      <c r="O596" s="109" t="s">
        <v>52</v>
      </c>
      <c r="P596" s="109" t="s">
        <v>52</v>
      </c>
      <c r="Q596" s="112" t="s">
        <v>72</v>
      </c>
    </row>
    <row r="597" spans="1:17" ht="12.75">
      <c r="A597" s="109" t="s">
        <v>60</v>
      </c>
      <c r="B597" s="110">
        <v>38908</v>
      </c>
      <c r="C597" s="109" t="s">
        <v>59</v>
      </c>
      <c r="D597" s="109" t="s">
        <v>75</v>
      </c>
      <c r="E597" s="111">
        <v>297.09</v>
      </c>
      <c r="F597" s="109">
        <v>11.4</v>
      </c>
      <c r="G597" s="79">
        <v>72</v>
      </c>
      <c r="H597" s="79">
        <v>39</v>
      </c>
      <c r="I597" s="109" t="s">
        <v>53</v>
      </c>
      <c r="J597" s="109" t="s">
        <v>72</v>
      </c>
      <c r="K597" s="109" t="s">
        <v>72</v>
      </c>
      <c r="L597" s="109" t="s">
        <v>52</v>
      </c>
      <c r="M597" s="109">
        <v>0</v>
      </c>
      <c r="N597" s="109" t="s">
        <v>52</v>
      </c>
      <c r="O597" s="109" t="s">
        <v>52</v>
      </c>
      <c r="P597" s="109" t="s">
        <v>52</v>
      </c>
      <c r="Q597" s="112" t="s">
        <v>72</v>
      </c>
    </row>
    <row r="598" spans="1:17" ht="12.75">
      <c r="A598" s="109" t="s">
        <v>60</v>
      </c>
      <c r="B598" s="110">
        <v>38908</v>
      </c>
      <c r="C598" s="109" t="s">
        <v>59</v>
      </c>
      <c r="D598" s="109" t="s">
        <v>75</v>
      </c>
      <c r="E598" s="111">
        <v>297.1</v>
      </c>
      <c r="F598" s="109">
        <v>10</v>
      </c>
      <c r="G598" s="79">
        <v>71.5</v>
      </c>
      <c r="H598" s="79">
        <v>36.5</v>
      </c>
      <c r="I598" s="109" t="s">
        <v>53</v>
      </c>
      <c r="J598" s="109" t="s">
        <v>72</v>
      </c>
      <c r="K598" s="109" t="s">
        <v>72</v>
      </c>
      <c r="L598" s="109" t="s">
        <v>74</v>
      </c>
      <c r="M598" s="109">
        <v>150</v>
      </c>
      <c r="N598" s="109" t="s">
        <v>52</v>
      </c>
      <c r="O598" s="109" t="s">
        <v>52</v>
      </c>
      <c r="P598" s="109" t="s">
        <v>52</v>
      </c>
      <c r="Q598" s="112" t="s">
        <v>72</v>
      </c>
    </row>
    <row r="599" spans="1:17" ht="12.75">
      <c r="A599" s="109" t="s">
        <v>60</v>
      </c>
      <c r="B599" s="110">
        <v>38908</v>
      </c>
      <c r="C599" s="109" t="s">
        <v>59</v>
      </c>
      <c r="D599" s="109" t="s">
        <v>75</v>
      </c>
      <c r="E599" s="111">
        <v>297.11</v>
      </c>
      <c r="F599" s="109">
        <v>12.3</v>
      </c>
      <c r="G599" s="79">
        <v>73.5</v>
      </c>
      <c r="H599" s="79">
        <v>41</v>
      </c>
      <c r="I599" s="109" t="s">
        <v>53</v>
      </c>
      <c r="J599" s="109" t="s">
        <v>72</v>
      </c>
      <c r="K599" s="109" t="s">
        <v>72</v>
      </c>
      <c r="L599" s="109" t="s">
        <v>52</v>
      </c>
      <c r="M599" s="109">
        <v>0</v>
      </c>
      <c r="N599" s="109" t="s">
        <v>52</v>
      </c>
      <c r="O599" s="109" t="s">
        <v>52</v>
      </c>
      <c r="P599" s="109" t="s">
        <v>52</v>
      </c>
      <c r="Q599" s="112" t="s">
        <v>72</v>
      </c>
    </row>
    <row r="600" spans="1:17" ht="12.75">
      <c r="A600" s="109" t="s">
        <v>60</v>
      </c>
      <c r="B600" s="110">
        <v>38908</v>
      </c>
      <c r="C600" s="109" t="s">
        <v>59</v>
      </c>
      <c r="D600" s="109" t="s">
        <v>75</v>
      </c>
      <c r="E600" s="111">
        <v>297.12</v>
      </c>
      <c r="F600" s="109">
        <v>13.4</v>
      </c>
      <c r="G600" s="79">
        <v>77.5</v>
      </c>
      <c r="H600" s="79">
        <v>40.5</v>
      </c>
      <c r="I600" s="109" t="s">
        <v>51</v>
      </c>
      <c r="J600" s="109" t="s">
        <v>72</v>
      </c>
      <c r="K600" s="109" t="s">
        <v>72</v>
      </c>
      <c r="L600" s="109" t="s">
        <v>52</v>
      </c>
      <c r="M600" s="109">
        <v>0</v>
      </c>
      <c r="N600" s="109" t="s">
        <v>52</v>
      </c>
      <c r="O600" s="109" t="s">
        <v>52</v>
      </c>
      <c r="P600" s="109" t="s">
        <v>52</v>
      </c>
      <c r="Q600" s="112" t="s">
        <v>72</v>
      </c>
    </row>
    <row r="601" spans="1:17" ht="12.75">
      <c r="A601" s="109" t="s">
        <v>60</v>
      </c>
      <c r="B601" s="110">
        <v>38908</v>
      </c>
      <c r="C601" s="109" t="s">
        <v>59</v>
      </c>
      <c r="D601" s="109" t="s">
        <v>75</v>
      </c>
      <c r="E601" s="111">
        <v>297.13</v>
      </c>
      <c r="F601" s="109">
        <v>12</v>
      </c>
      <c r="G601" s="79">
        <v>73</v>
      </c>
      <c r="H601" s="79">
        <v>41</v>
      </c>
      <c r="I601" s="109" t="s">
        <v>53</v>
      </c>
      <c r="J601" s="109" t="s">
        <v>72</v>
      </c>
      <c r="K601" s="109" t="s">
        <v>72</v>
      </c>
      <c r="L601" s="109" t="s">
        <v>74</v>
      </c>
      <c r="M601" s="109">
        <v>200</v>
      </c>
      <c r="N601" s="109" t="s">
        <v>74</v>
      </c>
      <c r="O601" s="109" t="s">
        <v>74</v>
      </c>
      <c r="P601" s="109" t="s">
        <v>74</v>
      </c>
      <c r="Q601" s="112" t="s">
        <v>72</v>
      </c>
    </row>
    <row r="602" spans="1:17" ht="12.75">
      <c r="A602" s="109" t="s">
        <v>60</v>
      </c>
      <c r="B602" s="110">
        <v>38908</v>
      </c>
      <c r="C602" s="109" t="s">
        <v>59</v>
      </c>
      <c r="D602" s="109" t="s">
        <v>75</v>
      </c>
      <c r="E602" s="111">
        <v>297.14</v>
      </c>
      <c r="F602" s="109">
        <v>11.2</v>
      </c>
      <c r="G602" s="79">
        <v>72.5</v>
      </c>
      <c r="H602" s="79">
        <v>39</v>
      </c>
      <c r="I602" s="109" t="s">
        <v>53</v>
      </c>
      <c r="J602" s="109" t="s">
        <v>72</v>
      </c>
      <c r="K602" s="109" t="s">
        <v>72</v>
      </c>
      <c r="L602" s="109" t="s">
        <v>52</v>
      </c>
      <c r="M602" s="109">
        <v>0</v>
      </c>
      <c r="N602" s="109" t="s">
        <v>52</v>
      </c>
      <c r="O602" s="109" t="s">
        <v>52</v>
      </c>
      <c r="P602" s="109" t="s">
        <v>52</v>
      </c>
      <c r="Q602" s="112" t="s">
        <v>72</v>
      </c>
    </row>
    <row r="603" spans="1:17" ht="12.75">
      <c r="A603" s="109" t="s">
        <v>60</v>
      </c>
      <c r="B603" s="110">
        <v>38908</v>
      </c>
      <c r="C603" s="109" t="s">
        <v>59</v>
      </c>
      <c r="D603" s="109" t="s">
        <v>75</v>
      </c>
      <c r="E603" s="111">
        <v>297.15</v>
      </c>
      <c r="F603" s="109">
        <v>10</v>
      </c>
      <c r="G603" s="79">
        <v>71</v>
      </c>
      <c r="H603" s="79">
        <v>37</v>
      </c>
      <c r="I603" s="109" t="s">
        <v>53</v>
      </c>
      <c r="J603" s="109" t="s">
        <v>72</v>
      </c>
      <c r="K603" s="109" t="s">
        <v>72</v>
      </c>
      <c r="L603" s="109" t="s">
        <v>52</v>
      </c>
      <c r="M603" s="109">
        <v>0</v>
      </c>
      <c r="N603" s="109" t="s">
        <v>52</v>
      </c>
      <c r="O603" s="109" t="s">
        <v>52</v>
      </c>
      <c r="P603" s="109" t="s">
        <v>52</v>
      </c>
      <c r="Q603" s="112" t="s">
        <v>72</v>
      </c>
    </row>
    <row r="604" spans="1:17" ht="12.75">
      <c r="A604" s="109" t="s">
        <v>60</v>
      </c>
      <c r="B604" s="110">
        <v>38908</v>
      </c>
      <c r="C604" s="109" t="s">
        <v>59</v>
      </c>
      <c r="D604" s="109" t="s">
        <v>75</v>
      </c>
      <c r="E604" s="111">
        <v>297.16</v>
      </c>
      <c r="F604" s="109">
        <v>9.5</v>
      </c>
      <c r="G604" s="79">
        <v>68</v>
      </c>
      <c r="H604" s="79">
        <v>38</v>
      </c>
      <c r="I604" s="109" t="s">
        <v>53</v>
      </c>
      <c r="J604" s="109" t="s">
        <v>72</v>
      </c>
      <c r="K604" s="109" t="s">
        <v>72</v>
      </c>
      <c r="L604" s="109" t="s">
        <v>52</v>
      </c>
      <c r="M604" s="109">
        <v>0</v>
      </c>
      <c r="N604" s="109" t="s">
        <v>52</v>
      </c>
      <c r="O604" s="109" t="s">
        <v>52</v>
      </c>
      <c r="P604" s="109" t="s">
        <v>52</v>
      </c>
      <c r="Q604" s="112" t="s">
        <v>72</v>
      </c>
    </row>
    <row r="605" spans="1:17" ht="12.75">
      <c r="A605" s="109" t="s">
        <v>60</v>
      </c>
      <c r="B605" s="110">
        <v>38908</v>
      </c>
      <c r="C605" s="109" t="s">
        <v>59</v>
      </c>
      <c r="D605" s="109" t="s">
        <v>75</v>
      </c>
      <c r="E605" s="111">
        <v>297.17</v>
      </c>
      <c r="F605" s="109">
        <v>7.8</v>
      </c>
      <c r="G605" s="79">
        <v>64</v>
      </c>
      <c r="H605" s="79">
        <v>34.5</v>
      </c>
      <c r="I605" s="109" t="s">
        <v>53</v>
      </c>
      <c r="J605" s="109" t="s">
        <v>72</v>
      </c>
      <c r="K605" s="109" t="s">
        <v>72</v>
      </c>
      <c r="L605" s="109" t="s">
        <v>52</v>
      </c>
      <c r="M605" s="109">
        <v>0</v>
      </c>
      <c r="N605" s="109" t="s">
        <v>52</v>
      </c>
      <c r="O605" s="109" t="s">
        <v>52</v>
      </c>
      <c r="P605" s="109" t="s">
        <v>52</v>
      </c>
      <c r="Q605" s="112" t="s">
        <v>72</v>
      </c>
    </row>
    <row r="606" spans="1:17" ht="12.75">
      <c r="A606" s="109" t="s">
        <v>60</v>
      </c>
      <c r="B606" s="110">
        <v>38908</v>
      </c>
      <c r="C606" s="109" t="s">
        <v>59</v>
      </c>
      <c r="D606" s="109" t="s">
        <v>75</v>
      </c>
      <c r="E606" s="111">
        <v>297.18</v>
      </c>
      <c r="F606" s="109">
        <v>8</v>
      </c>
      <c r="G606" s="79">
        <v>66</v>
      </c>
      <c r="H606" s="79">
        <v>34.5</v>
      </c>
      <c r="I606" s="109" t="s">
        <v>53</v>
      </c>
      <c r="J606" s="109" t="s">
        <v>72</v>
      </c>
      <c r="K606" s="109" t="s">
        <v>72</v>
      </c>
      <c r="L606" s="109" t="s">
        <v>52</v>
      </c>
      <c r="M606" s="109">
        <v>0</v>
      </c>
      <c r="N606" s="109" t="s">
        <v>52</v>
      </c>
      <c r="O606" s="109" t="s">
        <v>52</v>
      </c>
      <c r="P606" s="109" t="s">
        <v>52</v>
      </c>
      <c r="Q606" s="112" t="s">
        <v>72</v>
      </c>
    </row>
    <row r="607" spans="1:17" ht="12.75">
      <c r="A607" s="109" t="s">
        <v>60</v>
      </c>
      <c r="B607" s="110">
        <v>38908</v>
      </c>
      <c r="C607" s="109" t="s">
        <v>59</v>
      </c>
      <c r="D607" s="109" t="s">
        <v>75</v>
      </c>
      <c r="E607" s="111">
        <v>297.19</v>
      </c>
      <c r="F607" s="109">
        <v>5</v>
      </c>
      <c r="G607" s="79">
        <v>55.5</v>
      </c>
      <c r="H607" s="79">
        <v>30.5</v>
      </c>
      <c r="I607" s="109" t="s">
        <v>53</v>
      </c>
      <c r="J607" s="109" t="s">
        <v>72</v>
      </c>
      <c r="K607" s="109" t="s">
        <v>72</v>
      </c>
      <c r="L607" s="109" t="s">
        <v>52</v>
      </c>
      <c r="M607" s="109">
        <v>0</v>
      </c>
      <c r="N607" s="109" t="s">
        <v>52</v>
      </c>
      <c r="O607" s="109" t="s">
        <v>52</v>
      </c>
      <c r="P607" s="109" t="s">
        <v>52</v>
      </c>
      <c r="Q607" s="112" t="s">
        <v>72</v>
      </c>
    </row>
    <row r="608" spans="1:17" ht="12.75">
      <c r="A608" s="109" t="s">
        <v>60</v>
      </c>
      <c r="B608" s="110">
        <v>38908</v>
      </c>
      <c r="C608" s="109" t="s">
        <v>59</v>
      </c>
      <c r="D608" s="109" t="s">
        <v>75</v>
      </c>
      <c r="E608" s="111">
        <v>297.2</v>
      </c>
      <c r="F608" s="109">
        <v>6</v>
      </c>
      <c r="G608" s="79">
        <v>61</v>
      </c>
      <c r="H608" s="79">
        <v>32.5</v>
      </c>
      <c r="I608" s="109" t="s">
        <v>53</v>
      </c>
      <c r="J608" s="109" t="s">
        <v>72</v>
      </c>
      <c r="K608" s="109" t="s">
        <v>72</v>
      </c>
      <c r="L608" s="109" t="s">
        <v>52</v>
      </c>
      <c r="M608" s="109">
        <v>0</v>
      </c>
      <c r="N608" s="109" t="s">
        <v>52</v>
      </c>
      <c r="O608" s="109" t="s">
        <v>52</v>
      </c>
      <c r="P608" s="109" t="s">
        <v>52</v>
      </c>
      <c r="Q608" s="112" t="s">
        <v>72</v>
      </c>
    </row>
    <row r="609" spans="1:17" ht="12.75">
      <c r="A609" s="109" t="s">
        <v>60</v>
      </c>
      <c r="B609" s="110">
        <v>38908</v>
      </c>
      <c r="C609" s="109" t="s">
        <v>59</v>
      </c>
      <c r="D609" s="109" t="s">
        <v>75</v>
      </c>
      <c r="E609" s="111">
        <v>297.21</v>
      </c>
      <c r="F609" s="109">
        <v>5.9</v>
      </c>
      <c r="G609" s="79">
        <v>58</v>
      </c>
      <c r="H609" s="79">
        <v>31</v>
      </c>
      <c r="I609" s="109" t="s">
        <v>53</v>
      </c>
      <c r="J609" s="109" t="s">
        <v>72</v>
      </c>
      <c r="K609" s="109" t="s">
        <v>72</v>
      </c>
      <c r="L609" s="109" t="s">
        <v>52</v>
      </c>
      <c r="M609" s="109">
        <v>0</v>
      </c>
      <c r="N609" s="109" t="s">
        <v>52</v>
      </c>
      <c r="O609" s="109" t="s">
        <v>52</v>
      </c>
      <c r="P609" s="109" t="s">
        <v>52</v>
      </c>
      <c r="Q609" s="112" t="s">
        <v>72</v>
      </c>
    </row>
    <row r="610" spans="1:17" ht="12.75">
      <c r="A610" s="109" t="s">
        <v>60</v>
      </c>
      <c r="B610" s="110">
        <v>38908</v>
      </c>
      <c r="C610" s="109" t="s">
        <v>59</v>
      </c>
      <c r="D610" s="109" t="s">
        <v>75</v>
      </c>
      <c r="E610" s="111">
        <v>297.22</v>
      </c>
      <c r="F610" s="109">
        <v>4.7</v>
      </c>
      <c r="G610" s="79">
        <v>54</v>
      </c>
      <c r="H610" s="79">
        <v>28</v>
      </c>
      <c r="I610" s="109" t="s">
        <v>53</v>
      </c>
      <c r="J610" s="109" t="s">
        <v>72</v>
      </c>
      <c r="K610" s="109" t="s">
        <v>72</v>
      </c>
      <c r="L610" s="109" t="s">
        <v>52</v>
      </c>
      <c r="M610" s="109">
        <v>0</v>
      </c>
      <c r="N610" s="109" t="s">
        <v>52</v>
      </c>
      <c r="O610" s="109" t="s">
        <v>52</v>
      </c>
      <c r="P610" s="109" t="s">
        <v>52</v>
      </c>
      <c r="Q610" s="112" t="s">
        <v>72</v>
      </c>
    </row>
    <row r="611" spans="1:17" ht="12.75">
      <c r="A611" s="109" t="s">
        <v>60</v>
      </c>
      <c r="B611" s="110">
        <v>38908</v>
      </c>
      <c r="C611" s="109" t="s">
        <v>59</v>
      </c>
      <c r="D611" s="109" t="s">
        <v>75</v>
      </c>
      <c r="E611" s="111">
        <v>297.23</v>
      </c>
      <c r="F611" s="109">
        <v>8.5</v>
      </c>
      <c r="G611" s="79">
        <v>67</v>
      </c>
      <c r="H611" s="79">
        <v>31.5</v>
      </c>
      <c r="I611" s="109" t="s">
        <v>53</v>
      </c>
      <c r="J611" s="109" t="s">
        <v>72</v>
      </c>
      <c r="K611" s="109" t="s">
        <v>72</v>
      </c>
      <c r="L611" s="109" t="s">
        <v>52</v>
      </c>
      <c r="M611" s="109">
        <v>0</v>
      </c>
      <c r="N611" s="109" t="s">
        <v>52</v>
      </c>
      <c r="O611" s="109" t="s">
        <v>52</v>
      </c>
      <c r="P611" s="109" t="s">
        <v>52</v>
      </c>
      <c r="Q611" s="112" t="s">
        <v>72</v>
      </c>
    </row>
    <row r="612" spans="1:17" ht="12.75">
      <c r="A612" s="113" t="s">
        <v>63</v>
      </c>
      <c r="B612" s="114">
        <v>38912</v>
      </c>
      <c r="C612" s="113" t="s">
        <v>59</v>
      </c>
      <c r="D612" s="113" t="s">
        <v>75</v>
      </c>
      <c r="E612" s="115">
        <v>298</v>
      </c>
      <c r="F612" s="113">
        <v>8</v>
      </c>
      <c r="G612" s="61">
        <v>64</v>
      </c>
      <c r="H612" s="61" t="s">
        <v>54</v>
      </c>
      <c r="I612" s="113" t="s">
        <v>53</v>
      </c>
      <c r="J612" s="113" t="s">
        <v>72</v>
      </c>
      <c r="K612" s="113" t="s">
        <v>72</v>
      </c>
      <c r="L612" s="113" t="s">
        <v>54</v>
      </c>
      <c r="M612" s="113" t="s">
        <v>54</v>
      </c>
      <c r="N612" s="113" t="s">
        <v>54</v>
      </c>
      <c r="O612" s="113" t="s">
        <v>54</v>
      </c>
      <c r="P612" s="113" t="s">
        <v>54</v>
      </c>
      <c r="Q612" s="116" t="s">
        <v>72</v>
      </c>
    </row>
    <row r="613" spans="1:17" ht="12.75">
      <c r="A613" s="113" t="s">
        <v>63</v>
      </c>
      <c r="B613" s="114">
        <v>38912</v>
      </c>
      <c r="C613" s="113" t="s">
        <v>59</v>
      </c>
      <c r="D613" s="113" t="s">
        <v>75</v>
      </c>
      <c r="E613" s="115">
        <v>299</v>
      </c>
      <c r="F613" s="113">
        <v>7.5</v>
      </c>
      <c r="G613" s="61">
        <v>63</v>
      </c>
      <c r="H613" s="61" t="s">
        <v>54</v>
      </c>
      <c r="I613" s="113" t="s">
        <v>53</v>
      </c>
      <c r="J613" s="113" t="s">
        <v>72</v>
      </c>
      <c r="K613" s="113" t="s">
        <v>72</v>
      </c>
      <c r="L613" s="113" t="s">
        <v>54</v>
      </c>
      <c r="M613" s="113" t="s">
        <v>54</v>
      </c>
      <c r="N613" s="113" t="s">
        <v>54</v>
      </c>
      <c r="O613" s="113" t="s">
        <v>54</v>
      </c>
      <c r="P613" s="113" t="s">
        <v>54</v>
      </c>
      <c r="Q613" s="116" t="s">
        <v>72</v>
      </c>
    </row>
    <row r="614" spans="1:17" ht="12.75">
      <c r="A614" s="113" t="s">
        <v>63</v>
      </c>
      <c r="B614" s="114">
        <v>38912</v>
      </c>
      <c r="C614" s="113" t="s">
        <v>59</v>
      </c>
      <c r="D614" s="113" t="s">
        <v>75</v>
      </c>
      <c r="E614" s="115">
        <v>300</v>
      </c>
      <c r="F614" s="113">
        <v>14.4</v>
      </c>
      <c r="G614" s="61">
        <v>76.5</v>
      </c>
      <c r="H614" s="61" t="s">
        <v>54</v>
      </c>
      <c r="I614" s="113" t="s">
        <v>51</v>
      </c>
      <c r="J614" s="113" t="s">
        <v>72</v>
      </c>
      <c r="K614" s="113" t="s">
        <v>72</v>
      </c>
      <c r="L614" s="113" t="s">
        <v>54</v>
      </c>
      <c r="M614" s="113" t="s">
        <v>54</v>
      </c>
      <c r="N614" s="113" t="s">
        <v>54</v>
      </c>
      <c r="O614" s="113" t="s">
        <v>54</v>
      </c>
      <c r="P614" s="113" t="s">
        <v>54</v>
      </c>
      <c r="Q614" s="116" t="s">
        <v>71</v>
      </c>
    </row>
    <row r="615" spans="1:17" ht="12.75">
      <c r="A615" s="113" t="s">
        <v>63</v>
      </c>
      <c r="B615" s="114">
        <v>38912</v>
      </c>
      <c r="C615" s="113" t="s">
        <v>59</v>
      </c>
      <c r="D615" s="113" t="s">
        <v>75</v>
      </c>
      <c r="E615" s="115">
        <v>301</v>
      </c>
      <c r="F615" s="113">
        <v>10</v>
      </c>
      <c r="G615" s="61">
        <v>70</v>
      </c>
      <c r="H615" s="61" t="s">
        <v>54</v>
      </c>
      <c r="I615" s="113" t="s">
        <v>53</v>
      </c>
      <c r="J615" s="113" t="s">
        <v>72</v>
      </c>
      <c r="K615" s="113" t="s">
        <v>72</v>
      </c>
      <c r="L615" s="113" t="s">
        <v>54</v>
      </c>
      <c r="M615" s="113" t="s">
        <v>54</v>
      </c>
      <c r="N615" s="113" t="s">
        <v>54</v>
      </c>
      <c r="O615" s="113" t="s">
        <v>54</v>
      </c>
      <c r="P615" s="113" t="s">
        <v>54</v>
      </c>
      <c r="Q615" s="116" t="s">
        <v>72</v>
      </c>
    </row>
    <row r="616" spans="1:17" ht="12.75">
      <c r="A616" s="113" t="s">
        <v>63</v>
      </c>
      <c r="B616" s="114">
        <v>38912</v>
      </c>
      <c r="C616" s="113" t="s">
        <v>59</v>
      </c>
      <c r="D616" s="113" t="s">
        <v>75</v>
      </c>
      <c r="E616" s="115">
        <v>302</v>
      </c>
      <c r="F616" s="113">
        <v>13.5</v>
      </c>
      <c r="G616" s="61">
        <v>77.5</v>
      </c>
      <c r="H616" s="61" t="s">
        <v>54</v>
      </c>
      <c r="I616" s="113" t="s">
        <v>51</v>
      </c>
      <c r="J616" s="113" t="s">
        <v>72</v>
      </c>
      <c r="K616" s="113" t="s">
        <v>72</v>
      </c>
      <c r="L616" s="113" t="s">
        <v>54</v>
      </c>
      <c r="M616" s="113" t="s">
        <v>54</v>
      </c>
      <c r="N616" s="113" t="s">
        <v>54</v>
      </c>
      <c r="O616" s="113" t="s">
        <v>54</v>
      </c>
      <c r="P616" s="113" t="s">
        <v>54</v>
      </c>
      <c r="Q616" s="116" t="s">
        <v>72</v>
      </c>
    </row>
    <row r="617" spans="1:17" ht="12.75">
      <c r="A617" s="113" t="s">
        <v>63</v>
      </c>
      <c r="B617" s="114">
        <v>38912</v>
      </c>
      <c r="C617" s="113" t="s">
        <v>59</v>
      </c>
      <c r="D617" s="113" t="s">
        <v>75</v>
      </c>
      <c r="E617" s="115">
        <v>303</v>
      </c>
      <c r="F617" s="113">
        <v>11.6</v>
      </c>
      <c r="G617" s="61">
        <v>72</v>
      </c>
      <c r="H617" s="61" t="s">
        <v>54</v>
      </c>
      <c r="I617" s="113" t="s">
        <v>53</v>
      </c>
      <c r="J617" s="113" t="s">
        <v>72</v>
      </c>
      <c r="K617" s="113" t="s">
        <v>72</v>
      </c>
      <c r="L617" s="113" t="s">
        <v>54</v>
      </c>
      <c r="M617" s="113" t="s">
        <v>54</v>
      </c>
      <c r="N617" s="113" t="s">
        <v>54</v>
      </c>
      <c r="O617" s="113" t="s">
        <v>54</v>
      </c>
      <c r="P617" s="113" t="s">
        <v>54</v>
      </c>
      <c r="Q617" s="116" t="s">
        <v>72</v>
      </c>
    </row>
    <row r="618" spans="1:17" ht="12.75">
      <c r="A618" s="113" t="s">
        <v>63</v>
      </c>
      <c r="B618" s="114">
        <v>38912</v>
      </c>
      <c r="C618" s="113" t="s">
        <v>59</v>
      </c>
      <c r="D618" s="113" t="s">
        <v>75</v>
      </c>
      <c r="E618" s="115">
        <v>304</v>
      </c>
      <c r="F618" s="113">
        <v>20.4</v>
      </c>
      <c r="G618" s="61">
        <v>84</v>
      </c>
      <c r="H618" s="61" t="s">
        <v>54</v>
      </c>
      <c r="I618" s="113" t="s">
        <v>53</v>
      </c>
      <c r="J618" s="113" t="s">
        <v>72</v>
      </c>
      <c r="K618" s="113" t="s">
        <v>72</v>
      </c>
      <c r="L618" s="113" t="s">
        <v>54</v>
      </c>
      <c r="M618" s="113" t="s">
        <v>54</v>
      </c>
      <c r="N618" s="113" t="s">
        <v>54</v>
      </c>
      <c r="O618" s="113" t="s">
        <v>54</v>
      </c>
      <c r="P618" s="113" t="s">
        <v>54</v>
      </c>
      <c r="Q618" s="116" t="s">
        <v>72</v>
      </c>
    </row>
    <row r="619" spans="1:17" ht="12.75">
      <c r="A619" s="113" t="s">
        <v>63</v>
      </c>
      <c r="B619" s="114">
        <v>38912</v>
      </c>
      <c r="C619" s="113" t="s">
        <v>59</v>
      </c>
      <c r="D619" s="113" t="s">
        <v>75</v>
      </c>
      <c r="E619" s="115">
        <v>305</v>
      </c>
      <c r="F619" s="113">
        <v>21.5</v>
      </c>
      <c r="G619" s="61">
        <v>93</v>
      </c>
      <c r="H619" s="61" t="s">
        <v>54</v>
      </c>
      <c r="I619" s="113" t="s">
        <v>51</v>
      </c>
      <c r="J619" s="113" t="s">
        <v>72</v>
      </c>
      <c r="K619" s="113" t="s">
        <v>72</v>
      </c>
      <c r="L619" s="113" t="s">
        <v>54</v>
      </c>
      <c r="M619" s="113" t="s">
        <v>54</v>
      </c>
      <c r="N619" s="113" t="s">
        <v>54</v>
      </c>
      <c r="O619" s="113" t="s">
        <v>54</v>
      </c>
      <c r="P619" s="113" t="s">
        <v>54</v>
      </c>
      <c r="Q619" s="116" t="s">
        <v>72</v>
      </c>
    </row>
    <row r="620" spans="1:17" ht="12.75">
      <c r="A620" s="113" t="s">
        <v>63</v>
      </c>
      <c r="B620" s="114">
        <v>38912</v>
      </c>
      <c r="C620" s="113" t="s">
        <v>59</v>
      </c>
      <c r="D620" s="113" t="s">
        <v>75</v>
      </c>
      <c r="E620" s="115">
        <v>306</v>
      </c>
      <c r="F620" s="113">
        <v>10.4</v>
      </c>
      <c r="G620" s="61">
        <v>69.5</v>
      </c>
      <c r="H620" s="61" t="s">
        <v>54</v>
      </c>
      <c r="I620" s="113" t="s">
        <v>53</v>
      </c>
      <c r="J620" s="113" t="s">
        <v>72</v>
      </c>
      <c r="K620" s="113" t="s">
        <v>72</v>
      </c>
      <c r="L620" s="113" t="s">
        <v>54</v>
      </c>
      <c r="M620" s="113" t="s">
        <v>54</v>
      </c>
      <c r="N620" s="113" t="s">
        <v>54</v>
      </c>
      <c r="O620" s="113" t="s">
        <v>54</v>
      </c>
      <c r="P620" s="113" t="s">
        <v>54</v>
      </c>
      <c r="Q620" s="116" t="s">
        <v>72</v>
      </c>
    </row>
    <row r="621" spans="1:17" ht="12.75">
      <c r="A621" s="113" t="s">
        <v>63</v>
      </c>
      <c r="B621" s="114">
        <v>38912</v>
      </c>
      <c r="C621" s="113" t="s">
        <v>59</v>
      </c>
      <c r="D621" s="113" t="s">
        <v>75</v>
      </c>
      <c r="E621" s="115">
        <v>307</v>
      </c>
      <c r="F621" s="113">
        <v>12.5</v>
      </c>
      <c r="G621" s="61">
        <v>74</v>
      </c>
      <c r="H621" s="61" t="s">
        <v>54</v>
      </c>
      <c r="I621" s="113" t="s">
        <v>53</v>
      </c>
      <c r="J621" s="113" t="s">
        <v>72</v>
      </c>
      <c r="K621" s="113" t="s">
        <v>72</v>
      </c>
      <c r="L621" s="113" t="s">
        <v>54</v>
      </c>
      <c r="M621" s="113" t="s">
        <v>54</v>
      </c>
      <c r="N621" s="113" t="s">
        <v>54</v>
      </c>
      <c r="O621" s="113" t="s">
        <v>54</v>
      </c>
      <c r="P621" s="113" t="s">
        <v>54</v>
      </c>
      <c r="Q621" s="116" t="s">
        <v>72</v>
      </c>
    </row>
    <row r="622" spans="1:17" ht="12.75">
      <c r="A622" s="113" t="s">
        <v>63</v>
      </c>
      <c r="B622" s="114">
        <v>38912</v>
      </c>
      <c r="C622" s="113" t="s">
        <v>59</v>
      </c>
      <c r="D622" s="113" t="s">
        <v>75</v>
      </c>
      <c r="E622" s="115">
        <v>308</v>
      </c>
      <c r="F622" s="113">
        <v>7.4</v>
      </c>
      <c r="G622" s="61">
        <v>76</v>
      </c>
      <c r="H622" s="61" t="s">
        <v>54</v>
      </c>
      <c r="I622" s="113" t="s">
        <v>53</v>
      </c>
      <c r="J622" s="113" t="s">
        <v>72</v>
      </c>
      <c r="K622" s="113" t="s">
        <v>72</v>
      </c>
      <c r="L622" s="113" t="s">
        <v>54</v>
      </c>
      <c r="M622" s="113" t="s">
        <v>54</v>
      </c>
      <c r="N622" s="113" t="s">
        <v>54</v>
      </c>
      <c r="O622" s="113" t="s">
        <v>54</v>
      </c>
      <c r="P622" s="113" t="s">
        <v>54</v>
      </c>
      <c r="Q622" s="116" t="s">
        <v>72</v>
      </c>
    </row>
    <row r="623" spans="1:17" ht="12.75">
      <c r="A623" s="113" t="s">
        <v>63</v>
      </c>
      <c r="B623" s="114">
        <v>38912</v>
      </c>
      <c r="C623" s="113" t="s">
        <v>59</v>
      </c>
      <c r="D623" s="113" t="s">
        <v>75</v>
      </c>
      <c r="E623" s="115">
        <v>309</v>
      </c>
      <c r="F623" s="113">
        <v>8.3</v>
      </c>
      <c r="G623" s="61">
        <v>71</v>
      </c>
      <c r="H623" s="61" t="s">
        <v>54</v>
      </c>
      <c r="I623" s="113" t="s">
        <v>53</v>
      </c>
      <c r="J623" s="113" t="s">
        <v>72</v>
      </c>
      <c r="K623" s="113" t="s">
        <v>72</v>
      </c>
      <c r="L623" s="113" t="s">
        <v>54</v>
      </c>
      <c r="M623" s="113" t="s">
        <v>54</v>
      </c>
      <c r="N623" s="113" t="s">
        <v>54</v>
      </c>
      <c r="O623" s="113" t="s">
        <v>54</v>
      </c>
      <c r="P623" s="113" t="s">
        <v>54</v>
      </c>
      <c r="Q623" s="116" t="s">
        <v>72</v>
      </c>
    </row>
    <row r="624" spans="1:17" ht="12.75">
      <c r="A624" s="113" t="s">
        <v>63</v>
      </c>
      <c r="B624" s="114">
        <v>38912</v>
      </c>
      <c r="C624" s="113" t="s">
        <v>59</v>
      </c>
      <c r="D624" s="113" t="s">
        <v>75</v>
      </c>
      <c r="E624" s="115">
        <v>310</v>
      </c>
      <c r="F624" s="113">
        <v>12</v>
      </c>
      <c r="G624" s="61">
        <v>73</v>
      </c>
      <c r="H624" s="61" t="s">
        <v>54</v>
      </c>
      <c r="I624" s="113" t="s">
        <v>53</v>
      </c>
      <c r="J624" s="113" t="s">
        <v>72</v>
      </c>
      <c r="K624" s="113" t="s">
        <v>72</v>
      </c>
      <c r="L624" s="113" t="s">
        <v>54</v>
      </c>
      <c r="M624" s="113" t="s">
        <v>54</v>
      </c>
      <c r="N624" s="113" t="s">
        <v>54</v>
      </c>
      <c r="O624" s="113" t="s">
        <v>54</v>
      </c>
      <c r="P624" s="113" t="s">
        <v>54</v>
      </c>
      <c r="Q624" s="116" t="s">
        <v>72</v>
      </c>
    </row>
    <row r="625" spans="1:17" ht="12.75">
      <c r="A625" s="113" t="s">
        <v>63</v>
      </c>
      <c r="B625" s="114">
        <v>38912</v>
      </c>
      <c r="C625" s="113" t="s">
        <v>59</v>
      </c>
      <c r="D625" s="113" t="s">
        <v>75</v>
      </c>
      <c r="E625" s="115">
        <v>311</v>
      </c>
      <c r="F625" s="113">
        <v>10.9</v>
      </c>
      <c r="G625" s="61">
        <v>69.5</v>
      </c>
      <c r="H625" s="61" t="s">
        <v>54</v>
      </c>
      <c r="I625" s="113" t="s">
        <v>53</v>
      </c>
      <c r="J625" s="113" t="s">
        <v>72</v>
      </c>
      <c r="K625" s="113" t="s">
        <v>72</v>
      </c>
      <c r="L625" s="113" t="s">
        <v>54</v>
      </c>
      <c r="M625" s="113" t="s">
        <v>54</v>
      </c>
      <c r="N625" s="113" t="s">
        <v>54</v>
      </c>
      <c r="O625" s="113" t="s">
        <v>54</v>
      </c>
      <c r="P625" s="113" t="s">
        <v>54</v>
      </c>
      <c r="Q625" s="116" t="s">
        <v>72</v>
      </c>
    </row>
    <row r="626" spans="1:17" ht="12.75">
      <c r="A626" s="113" t="s">
        <v>63</v>
      </c>
      <c r="B626" s="114">
        <v>38912</v>
      </c>
      <c r="C626" s="113" t="s">
        <v>59</v>
      </c>
      <c r="D626" s="113" t="s">
        <v>75</v>
      </c>
      <c r="E626" s="115">
        <v>312</v>
      </c>
      <c r="F626" s="113">
        <v>11.7</v>
      </c>
      <c r="G626" s="61">
        <v>73</v>
      </c>
      <c r="H626" s="61" t="s">
        <v>54</v>
      </c>
      <c r="I626" s="113" t="s">
        <v>53</v>
      </c>
      <c r="J626" s="113" t="s">
        <v>72</v>
      </c>
      <c r="K626" s="113" t="s">
        <v>72</v>
      </c>
      <c r="L626" s="113" t="s">
        <v>54</v>
      </c>
      <c r="M626" s="113" t="s">
        <v>54</v>
      </c>
      <c r="N626" s="113" t="s">
        <v>54</v>
      </c>
      <c r="O626" s="113" t="s">
        <v>54</v>
      </c>
      <c r="P626" s="113" t="s">
        <v>54</v>
      </c>
      <c r="Q626" s="116" t="s">
        <v>72</v>
      </c>
    </row>
    <row r="627" spans="1:17" ht="12.75">
      <c r="A627" s="113" t="s">
        <v>63</v>
      </c>
      <c r="B627" s="114">
        <v>38912</v>
      </c>
      <c r="C627" s="113" t="s">
        <v>59</v>
      </c>
      <c r="D627" s="113" t="s">
        <v>75</v>
      </c>
      <c r="E627" s="115">
        <v>313</v>
      </c>
      <c r="F627" s="113">
        <v>8.7</v>
      </c>
      <c r="G627" s="61">
        <v>68</v>
      </c>
      <c r="H627" s="61" t="s">
        <v>54</v>
      </c>
      <c r="I627" s="113" t="s">
        <v>53</v>
      </c>
      <c r="J627" s="113" t="s">
        <v>72</v>
      </c>
      <c r="K627" s="113" t="s">
        <v>72</v>
      </c>
      <c r="L627" s="113" t="s">
        <v>54</v>
      </c>
      <c r="M627" s="113" t="s">
        <v>54</v>
      </c>
      <c r="N627" s="113" t="s">
        <v>54</v>
      </c>
      <c r="O627" s="113" t="s">
        <v>54</v>
      </c>
      <c r="P627" s="113" t="s">
        <v>54</v>
      </c>
      <c r="Q627" s="116" t="s">
        <v>72</v>
      </c>
    </row>
    <row r="628" spans="1:17" ht="12.75">
      <c r="A628" s="113" t="s">
        <v>63</v>
      </c>
      <c r="B628" s="114">
        <v>38912</v>
      </c>
      <c r="C628" s="113" t="s">
        <v>59</v>
      </c>
      <c r="D628" s="113" t="s">
        <v>75</v>
      </c>
      <c r="E628" s="115">
        <v>314</v>
      </c>
      <c r="F628" s="113">
        <v>23.5</v>
      </c>
      <c r="G628" s="61">
        <v>88</v>
      </c>
      <c r="H628" s="61" t="s">
        <v>54</v>
      </c>
      <c r="I628" s="113" t="s">
        <v>53</v>
      </c>
      <c r="J628" s="113" t="s">
        <v>72</v>
      </c>
      <c r="K628" s="113" t="s">
        <v>72</v>
      </c>
      <c r="L628" s="113" t="s">
        <v>54</v>
      </c>
      <c r="M628" s="113" t="s">
        <v>54</v>
      </c>
      <c r="N628" s="113" t="s">
        <v>54</v>
      </c>
      <c r="O628" s="113" t="s">
        <v>54</v>
      </c>
      <c r="P628" s="113" t="s">
        <v>54</v>
      </c>
      <c r="Q628" s="116" t="s">
        <v>72</v>
      </c>
    </row>
    <row r="629" spans="1:17" ht="12.75">
      <c r="A629" s="113" t="s">
        <v>63</v>
      </c>
      <c r="B629" s="114">
        <v>38912</v>
      </c>
      <c r="C629" s="113" t="s">
        <v>59</v>
      </c>
      <c r="D629" s="113" t="s">
        <v>75</v>
      </c>
      <c r="E629" s="115">
        <v>315</v>
      </c>
      <c r="F629" s="113">
        <v>24.5</v>
      </c>
      <c r="G629" s="61">
        <v>93</v>
      </c>
      <c r="H629" s="61" t="s">
        <v>54</v>
      </c>
      <c r="I629" s="113" t="s">
        <v>51</v>
      </c>
      <c r="J629" s="113" t="s">
        <v>72</v>
      </c>
      <c r="K629" s="113" t="s">
        <v>72</v>
      </c>
      <c r="L629" s="113" t="s">
        <v>54</v>
      </c>
      <c r="M629" s="113" t="s">
        <v>54</v>
      </c>
      <c r="N629" s="113" t="s">
        <v>54</v>
      </c>
      <c r="O629" s="113" t="s">
        <v>54</v>
      </c>
      <c r="P629" s="113" t="s">
        <v>54</v>
      </c>
      <c r="Q629" s="116" t="s">
        <v>72</v>
      </c>
    </row>
    <row r="630" spans="1:17" ht="12.75">
      <c r="A630" s="113" t="s">
        <v>63</v>
      </c>
      <c r="B630" s="114">
        <v>38912</v>
      </c>
      <c r="C630" s="113" t="s">
        <v>59</v>
      </c>
      <c r="D630" s="113" t="s">
        <v>75</v>
      </c>
      <c r="E630" s="115">
        <v>316</v>
      </c>
      <c r="F630" s="113">
        <v>7</v>
      </c>
      <c r="G630" s="61">
        <v>58</v>
      </c>
      <c r="H630" s="61" t="s">
        <v>54</v>
      </c>
      <c r="I630" s="113" t="s">
        <v>53</v>
      </c>
      <c r="J630" s="113" t="s">
        <v>72</v>
      </c>
      <c r="K630" s="113" t="s">
        <v>72</v>
      </c>
      <c r="L630" s="113" t="s">
        <v>54</v>
      </c>
      <c r="M630" s="113" t="s">
        <v>54</v>
      </c>
      <c r="N630" s="113" t="s">
        <v>54</v>
      </c>
      <c r="O630" s="113" t="s">
        <v>54</v>
      </c>
      <c r="P630" s="113" t="s">
        <v>54</v>
      </c>
      <c r="Q630" s="116" t="s">
        <v>72</v>
      </c>
    </row>
    <row r="631" spans="1:17" ht="12.75">
      <c r="A631" s="113" t="s">
        <v>63</v>
      </c>
      <c r="B631" s="114">
        <v>38912</v>
      </c>
      <c r="C631" s="113" t="s">
        <v>59</v>
      </c>
      <c r="D631" s="113" t="s">
        <v>75</v>
      </c>
      <c r="E631" s="115">
        <v>317</v>
      </c>
      <c r="F631" s="113">
        <v>4.3</v>
      </c>
      <c r="G631" s="61">
        <v>53</v>
      </c>
      <c r="H631" s="61" t="s">
        <v>54</v>
      </c>
      <c r="I631" s="113" t="s">
        <v>53</v>
      </c>
      <c r="J631" s="113" t="s">
        <v>72</v>
      </c>
      <c r="K631" s="113" t="s">
        <v>72</v>
      </c>
      <c r="L631" s="113" t="s">
        <v>54</v>
      </c>
      <c r="M631" s="113" t="s">
        <v>54</v>
      </c>
      <c r="N631" s="113" t="s">
        <v>54</v>
      </c>
      <c r="O631" s="113" t="s">
        <v>54</v>
      </c>
      <c r="P631" s="113" t="s">
        <v>54</v>
      </c>
      <c r="Q631" s="116" t="s">
        <v>72</v>
      </c>
    </row>
    <row r="632" spans="1:17" ht="12.75">
      <c r="A632" s="113" t="s">
        <v>63</v>
      </c>
      <c r="B632" s="114">
        <v>38912</v>
      </c>
      <c r="C632" s="113" t="s">
        <v>59</v>
      </c>
      <c r="D632" s="113" t="s">
        <v>75</v>
      </c>
      <c r="E632" s="115">
        <v>318</v>
      </c>
      <c r="F632" s="113">
        <v>3.3</v>
      </c>
      <c r="G632" s="61">
        <v>52</v>
      </c>
      <c r="H632" s="61" t="s">
        <v>54</v>
      </c>
      <c r="I632" s="113" t="s">
        <v>53</v>
      </c>
      <c r="J632" s="113" t="s">
        <v>72</v>
      </c>
      <c r="K632" s="113" t="s">
        <v>72</v>
      </c>
      <c r="L632" s="113" t="s">
        <v>54</v>
      </c>
      <c r="M632" s="113" t="s">
        <v>54</v>
      </c>
      <c r="N632" s="113" t="s">
        <v>54</v>
      </c>
      <c r="O632" s="113" t="s">
        <v>54</v>
      </c>
      <c r="P632" s="113" t="s">
        <v>54</v>
      </c>
      <c r="Q632" s="116" t="s">
        <v>72</v>
      </c>
    </row>
    <row r="633" spans="1:17" ht="12.75">
      <c r="A633" s="113" t="s">
        <v>63</v>
      </c>
      <c r="B633" s="114">
        <v>38912</v>
      </c>
      <c r="C633" s="113" t="s">
        <v>59</v>
      </c>
      <c r="D633" s="113" t="s">
        <v>75</v>
      </c>
      <c r="E633" s="115">
        <v>319</v>
      </c>
      <c r="F633" s="113">
        <v>7.5</v>
      </c>
      <c r="G633" s="61">
        <v>61</v>
      </c>
      <c r="H633" s="61" t="s">
        <v>54</v>
      </c>
      <c r="I633" s="113" t="s">
        <v>53</v>
      </c>
      <c r="J633" s="113" t="s">
        <v>72</v>
      </c>
      <c r="K633" s="113" t="s">
        <v>72</v>
      </c>
      <c r="L633" s="113" t="s">
        <v>54</v>
      </c>
      <c r="M633" s="113" t="s">
        <v>54</v>
      </c>
      <c r="N633" s="113" t="s">
        <v>54</v>
      </c>
      <c r="O633" s="113" t="s">
        <v>54</v>
      </c>
      <c r="P633" s="113" t="s">
        <v>54</v>
      </c>
      <c r="Q633" s="116" t="s">
        <v>72</v>
      </c>
    </row>
    <row r="634" spans="1:17" ht="12.75">
      <c r="A634" s="113" t="s">
        <v>63</v>
      </c>
      <c r="B634" s="114">
        <v>38912</v>
      </c>
      <c r="C634" s="113" t="s">
        <v>59</v>
      </c>
      <c r="D634" s="113" t="s">
        <v>75</v>
      </c>
      <c r="E634" s="115">
        <v>320</v>
      </c>
      <c r="F634" s="113">
        <v>8.1</v>
      </c>
      <c r="G634" s="61">
        <v>65.5</v>
      </c>
      <c r="H634" s="61" t="s">
        <v>54</v>
      </c>
      <c r="I634" s="113" t="s">
        <v>53</v>
      </c>
      <c r="J634" s="113" t="s">
        <v>72</v>
      </c>
      <c r="K634" s="113" t="s">
        <v>72</v>
      </c>
      <c r="L634" s="113" t="s">
        <v>54</v>
      </c>
      <c r="M634" s="113" t="s">
        <v>54</v>
      </c>
      <c r="N634" s="113" t="s">
        <v>54</v>
      </c>
      <c r="O634" s="113" t="s">
        <v>54</v>
      </c>
      <c r="P634" s="113" t="s">
        <v>54</v>
      </c>
      <c r="Q634" s="116" t="s">
        <v>72</v>
      </c>
    </row>
    <row r="635" spans="1:17" ht="12.75">
      <c r="A635" s="113" t="s">
        <v>63</v>
      </c>
      <c r="B635" s="114">
        <v>38912</v>
      </c>
      <c r="C635" s="113" t="s">
        <v>59</v>
      </c>
      <c r="D635" s="113" t="s">
        <v>75</v>
      </c>
      <c r="E635" s="115">
        <v>321</v>
      </c>
      <c r="F635" s="113">
        <v>9.2</v>
      </c>
      <c r="G635" s="61">
        <v>67</v>
      </c>
      <c r="H635" s="61" t="s">
        <v>54</v>
      </c>
      <c r="I635" s="113" t="s">
        <v>53</v>
      </c>
      <c r="J635" s="113" t="s">
        <v>72</v>
      </c>
      <c r="K635" s="113" t="s">
        <v>72</v>
      </c>
      <c r="L635" s="113" t="s">
        <v>54</v>
      </c>
      <c r="M635" s="113" t="s">
        <v>54</v>
      </c>
      <c r="N635" s="113" t="s">
        <v>54</v>
      </c>
      <c r="O635" s="113" t="s">
        <v>54</v>
      </c>
      <c r="P635" s="113" t="s">
        <v>54</v>
      </c>
      <c r="Q635" s="116" t="s">
        <v>72</v>
      </c>
    </row>
    <row r="636" spans="1:17" ht="12.75">
      <c r="A636" s="113" t="s">
        <v>63</v>
      </c>
      <c r="B636" s="114">
        <v>38912</v>
      </c>
      <c r="C636" s="113" t="s">
        <v>59</v>
      </c>
      <c r="D636" s="113" t="s">
        <v>75</v>
      </c>
      <c r="E636" s="115">
        <v>322</v>
      </c>
      <c r="F636" s="113">
        <v>7</v>
      </c>
      <c r="G636" s="61">
        <v>60</v>
      </c>
      <c r="H636" s="61" t="s">
        <v>54</v>
      </c>
      <c r="I636" s="113" t="s">
        <v>53</v>
      </c>
      <c r="J636" s="113" t="s">
        <v>72</v>
      </c>
      <c r="K636" s="113" t="s">
        <v>72</v>
      </c>
      <c r="L636" s="113" t="s">
        <v>54</v>
      </c>
      <c r="M636" s="113" t="s">
        <v>54</v>
      </c>
      <c r="N636" s="113" t="s">
        <v>54</v>
      </c>
      <c r="O636" s="113" t="s">
        <v>54</v>
      </c>
      <c r="P636" s="113" t="s">
        <v>54</v>
      </c>
      <c r="Q636" s="116" t="s">
        <v>72</v>
      </c>
    </row>
    <row r="637" spans="1:17" ht="12.75">
      <c r="A637" s="113" t="s">
        <v>63</v>
      </c>
      <c r="B637" s="114">
        <v>38912</v>
      </c>
      <c r="C637" s="113" t="s">
        <v>59</v>
      </c>
      <c r="D637" s="113" t="s">
        <v>75</v>
      </c>
      <c r="E637" s="115">
        <v>323</v>
      </c>
      <c r="F637" s="113">
        <v>5.5</v>
      </c>
      <c r="G637" s="61">
        <v>61</v>
      </c>
      <c r="H637" s="61" t="s">
        <v>54</v>
      </c>
      <c r="I637" s="113" t="s">
        <v>53</v>
      </c>
      <c r="J637" s="113" t="s">
        <v>72</v>
      </c>
      <c r="K637" s="113" t="s">
        <v>72</v>
      </c>
      <c r="L637" s="113" t="s">
        <v>54</v>
      </c>
      <c r="M637" s="113" t="s">
        <v>54</v>
      </c>
      <c r="N637" s="113" t="s">
        <v>54</v>
      </c>
      <c r="O637" s="113" t="s">
        <v>54</v>
      </c>
      <c r="P637" s="113" t="s">
        <v>54</v>
      </c>
      <c r="Q637" s="116" t="s">
        <v>72</v>
      </c>
    </row>
    <row r="638" spans="1:17" ht="12.75">
      <c r="A638" s="113" t="s">
        <v>63</v>
      </c>
      <c r="B638" s="114">
        <v>38912</v>
      </c>
      <c r="C638" s="113" t="s">
        <v>59</v>
      </c>
      <c r="D638" s="113" t="s">
        <v>75</v>
      </c>
      <c r="E638" s="115">
        <v>324</v>
      </c>
      <c r="F638" s="113">
        <v>7</v>
      </c>
      <c r="G638" s="61">
        <v>61.5</v>
      </c>
      <c r="H638" s="61" t="s">
        <v>54</v>
      </c>
      <c r="I638" s="113" t="s">
        <v>53</v>
      </c>
      <c r="J638" s="113" t="s">
        <v>72</v>
      </c>
      <c r="K638" s="113" t="s">
        <v>72</v>
      </c>
      <c r="L638" s="113" t="s">
        <v>54</v>
      </c>
      <c r="M638" s="113" t="s">
        <v>54</v>
      </c>
      <c r="N638" s="113" t="s">
        <v>54</v>
      </c>
      <c r="O638" s="113" t="s">
        <v>54</v>
      </c>
      <c r="P638" s="113" t="s">
        <v>54</v>
      </c>
      <c r="Q638" s="116" t="s">
        <v>72</v>
      </c>
    </row>
    <row r="639" spans="1:17" ht="12.75">
      <c r="A639" s="113" t="s">
        <v>63</v>
      </c>
      <c r="B639" s="114">
        <v>38912</v>
      </c>
      <c r="C639" s="113" t="s">
        <v>59</v>
      </c>
      <c r="D639" s="113" t="s">
        <v>75</v>
      </c>
      <c r="E639" s="115">
        <v>325</v>
      </c>
      <c r="F639" s="113">
        <v>4.5</v>
      </c>
      <c r="G639" s="61">
        <v>54.5</v>
      </c>
      <c r="H639" s="61" t="s">
        <v>54</v>
      </c>
      <c r="I639" s="113" t="s">
        <v>53</v>
      </c>
      <c r="J639" s="113" t="s">
        <v>72</v>
      </c>
      <c r="K639" s="113" t="s">
        <v>72</v>
      </c>
      <c r="L639" s="113" t="s">
        <v>54</v>
      </c>
      <c r="M639" s="113" t="s">
        <v>54</v>
      </c>
      <c r="N639" s="113" t="s">
        <v>54</v>
      </c>
      <c r="O639" s="113" t="s">
        <v>54</v>
      </c>
      <c r="P639" s="113" t="s">
        <v>54</v>
      </c>
      <c r="Q639" s="116" t="s">
        <v>72</v>
      </c>
    </row>
    <row r="640" spans="1:17" ht="12.75">
      <c r="A640" s="113" t="s">
        <v>63</v>
      </c>
      <c r="B640" s="114">
        <v>38912</v>
      </c>
      <c r="C640" s="113" t="s">
        <v>59</v>
      </c>
      <c r="D640" s="113" t="s">
        <v>75</v>
      </c>
      <c r="E640" s="115">
        <v>326</v>
      </c>
      <c r="F640" s="113">
        <v>5.3</v>
      </c>
      <c r="G640" s="61">
        <v>56</v>
      </c>
      <c r="H640" s="61" t="s">
        <v>54</v>
      </c>
      <c r="I640" s="113" t="s">
        <v>53</v>
      </c>
      <c r="J640" s="113" t="s">
        <v>72</v>
      </c>
      <c r="K640" s="113" t="s">
        <v>72</v>
      </c>
      <c r="L640" s="113" t="s">
        <v>54</v>
      </c>
      <c r="M640" s="113" t="s">
        <v>54</v>
      </c>
      <c r="N640" s="113" t="s">
        <v>54</v>
      </c>
      <c r="O640" s="113" t="s">
        <v>54</v>
      </c>
      <c r="P640" s="113" t="s">
        <v>54</v>
      </c>
      <c r="Q640" s="116" t="s">
        <v>72</v>
      </c>
    </row>
    <row r="641" spans="1:17" ht="12.75">
      <c r="A641" s="113" t="s">
        <v>63</v>
      </c>
      <c r="B641" s="114">
        <v>38912</v>
      </c>
      <c r="C641" s="113" t="s">
        <v>59</v>
      </c>
      <c r="D641" s="113" t="s">
        <v>75</v>
      </c>
      <c r="E641" s="115">
        <v>327</v>
      </c>
      <c r="F641" s="113">
        <v>7.2</v>
      </c>
      <c r="G641" s="61">
        <v>64</v>
      </c>
      <c r="H641" s="61" t="s">
        <v>54</v>
      </c>
      <c r="I641" s="113" t="s">
        <v>53</v>
      </c>
      <c r="J641" s="113" t="s">
        <v>72</v>
      </c>
      <c r="K641" s="113" t="s">
        <v>72</v>
      </c>
      <c r="L641" s="113" t="s">
        <v>54</v>
      </c>
      <c r="M641" s="113" t="s">
        <v>54</v>
      </c>
      <c r="N641" s="113" t="s">
        <v>54</v>
      </c>
      <c r="O641" s="113" t="s">
        <v>54</v>
      </c>
      <c r="P641" s="113" t="s">
        <v>54</v>
      </c>
      <c r="Q641" s="116" t="s">
        <v>72</v>
      </c>
    </row>
    <row r="642" spans="1:17" ht="12.75">
      <c r="A642" s="113" t="s">
        <v>63</v>
      </c>
      <c r="B642" s="114">
        <v>38912</v>
      </c>
      <c r="C642" s="113" t="s">
        <v>59</v>
      </c>
      <c r="D642" s="113" t="s">
        <v>75</v>
      </c>
      <c r="E642" s="115">
        <v>328</v>
      </c>
      <c r="F642" s="113">
        <v>5.5</v>
      </c>
      <c r="G642" s="61">
        <v>58</v>
      </c>
      <c r="H642" s="61" t="s">
        <v>54</v>
      </c>
      <c r="I642" s="113" t="s">
        <v>53</v>
      </c>
      <c r="J642" s="113" t="s">
        <v>72</v>
      </c>
      <c r="K642" s="113" t="s">
        <v>72</v>
      </c>
      <c r="L642" s="113" t="s">
        <v>54</v>
      </c>
      <c r="M642" s="113" t="s">
        <v>54</v>
      </c>
      <c r="N642" s="113" t="s">
        <v>54</v>
      </c>
      <c r="O642" s="113" t="s">
        <v>54</v>
      </c>
      <c r="P642" s="113" t="s">
        <v>54</v>
      </c>
      <c r="Q642" s="116" t="s">
        <v>72</v>
      </c>
    </row>
    <row r="643" spans="1:17" ht="12.75">
      <c r="A643" s="113" t="s">
        <v>63</v>
      </c>
      <c r="B643" s="114">
        <v>38912</v>
      </c>
      <c r="C643" s="113" t="s">
        <v>59</v>
      </c>
      <c r="D643" s="113" t="s">
        <v>75</v>
      </c>
      <c r="E643" s="115">
        <v>329</v>
      </c>
      <c r="F643" s="113">
        <v>5.2</v>
      </c>
      <c r="G643" s="61">
        <v>52</v>
      </c>
      <c r="H643" s="61" t="s">
        <v>54</v>
      </c>
      <c r="I643" s="113" t="s">
        <v>53</v>
      </c>
      <c r="J643" s="113" t="s">
        <v>72</v>
      </c>
      <c r="K643" s="113" t="s">
        <v>72</v>
      </c>
      <c r="L643" s="113" t="s">
        <v>54</v>
      </c>
      <c r="M643" s="113" t="s">
        <v>54</v>
      </c>
      <c r="N643" s="113" t="s">
        <v>54</v>
      </c>
      <c r="O643" s="113" t="s">
        <v>54</v>
      </c>
      <c r="P643" s="113" t="s">
        <v>54</v>
      </c>
      <c r="Q643" s="116" t="s">
        <v>72</v>
      </c>
    </row>
    <row r="644" spans="1:17" ht="12.75">
      <c r="A644" s="92" t="s">
        <v>55</v>
      </c>
      <c r="B644" s="117">
        <v>38913</v>
      </c>
      <c r="C644" s="92" t="s">
        <v>59</v>
      </c>
      <c r="D644" s="92" t="s">
        <v>75</v>
      </c>
      <c r="E644" s="118">
        <v>330</v>
      </c>
      <c r="F644" s="92">
        <v>4.8</v>
      </c>
      <c r="G644" s="65">
        <v>56</v>
      </c>
      <c r="H644" s="65">
        <v>30</v>
      </c>
      <c r="I644" s="92" t="s">
        <v>53</v>
      </c>
      <c r="J644" s="92" t="s">
        <v>71</v>
      </c>
      <c r="K644" s="92" t="s">
        <v>71</v>
      </c>
      <c r="L644" s="92" t="s">
        <v>52</v>
      </c>
      <c r="M644" s="92">
        <v>0</v>
      </c>
      <c r="N644" s="92" t="s">
        <v>52</v>
      </c>
      <c r="O644" s="92" t="s">
        <v>52</v>
      </c>
      <c r="P644" s="92" t="s">
        <v>52</v>
      </c>
      <c r="Q644" s="119" t="s">
        <v>72</v>
      </c>
    </row>
    <row r="645" spans="1:17" ht="12.75">
      <c r="A645" s="92" t="s">
        <v>55</v>
      </c>
      <c r="B645" s="117">
        <v>38913</v>
      </c>
      <c r="C645" s="92" t="s">
        <v>59</v>
      </c>
      <c r="D645" s="92" t="s">
        <v>75</v>
      </c>
      <c r="E645" s="118">
        <v>331</v>
      </c>
      <c r="F645" s="92">
        <v>4</v>
      </c>
      <c r="G645" s="65">
        <v>54</v>
      </c>
      <c r="H645" s="65">
        <v>29</v>
      </c>
      <c r="I645" s="92" t="s">
        <v>53</v>
      </c>
      <c r="J645" s="92" t="s">
        <v>71</v>
      </c>
      <c r="K645" s="92" t="s">
        <v>71</v>
      </c>
      <c r="L645" s="92" t="s">
        <v>52</v>
      </c>
      <c r="M645" s="92">
        <v>0</v>
      </c>
      <c r="N645" s="92" t="s">
        <v>52</v>
      </c>
      <c r="O645" s="92" t="s">
        <v>52</v>
      </c>
      <c r="P645" s="92" t="s">
        <v>52</v>
      </c>
      <c r="Q645" s="119" t="s">
        <v>71</v>
      </c>
    </row>
    <row r="646" spans="1:17" ht="12.75">
      <c r="A646" s="92" t="s">
        <v>55</v>
      </c>
      <c r="B646" s="117">
        <v>38913</v>
      </c>
      <c r="C646" s="92" t="s">
        <v>59</v>
      </c>
      <c r="D646" s="92" t="s">
        <v>75</v>
      </c>
      <c r="E646" s="118">
        <v>332</v>
      </c>
      <c r="F646" s="92">
        <v>6</v>
      </c>
      <c r="G646" s="65">
        <v>64</v>
      </c>
      <c r="H646" s="65">
        <v>31.5</v>
      </c>
      <c r="I646" s="92" t="s">
        <v>53</v>
      </c>
      <c r="J646" s="92" t="s">
        <v>71</v>
      </c>
      <c r="K646" s="92" t="s">
        <v>71</v>
      </c>
      <c r="L646" s="92" t="s">
        <v>52</v>
      </c>
      <c r="M646" s="92">
        <v>0</v>
      </c>
      <c r="N646" s="92" t="s">
        <v>52</v>
      </c>
      <c r="O646" s="92" t="s">
        <v>52</v>
      </c>
      <c r="P646" s="92" t="s">
        <v>52</v>
      </c>
      <c r="Q646" s="119" t="s">
        <v>71</v>
      </c>
    </row>
    <row r="647" spans="1:17" ht="12.75">
      <c r="A647" s="92" t="s">
        <v>55</v>
      </c>
      <c r="B647" s="117">
        <v>38913</v>
      </c>
      <c r="C647" s="92" t="s">
        <v>59</v>
      </c>
      <c r="D647" s="92" t="s">
        <v>75</v>
      </c>
      <c r="E647" s="118">
        <v>333</v>
      </c>
      <c r="F647" s="92">
        <v>4.3</v>
      </c>
      <c r="G647" s="65">
        <v>53.5</v>
      </c>
      <c r="H647" s="65">
        <v>31</v>
      </c>
      <c r="I647" s="92" t="s">
        <v>53</v>
      </c>
      <c r="J647" s="92" t="s">
        <v>71</v>
      </c>
      <c r="K647" s="92" t="s">
        <v>71</v>
      </c>
      <c r="L647" s="92" t="s">
        <v>52</v>
      </c>
      <c r="M647" s="92">
        <v>0</v>
      </c>
      <c r="N647" s="92" t="s">
        <v>52</v>
      </c>
      <c r="O647" s="92" t="s">
        <v>52</v>
      </c>
      <c r="P647" s="92" t="s">
        <v>52</v>
      </c>
      <c r="Q647" s="119" t="s">
        <v>71</v>
      </c>
    </row>
    <row r="648" spans="1:17" ht="12.75">
      <c r="A648" s="92" t="s">
        <v>55</v>
      </c>
      <c r="B648" s="117">
        <v>38913</v>
      </c>
      <c r="C648" s="92" t="s">
        <v>59</v>
      </c>
      <c r="D648" s="92" t="s">
        <v>75</v>
      </c>
      <c r="E648" s="118">
        <v>334</v>
      </c>
      <c r="F648" s="92">
        <v>3.9</v>
      </c>
      <c r="G648" s="65">
        <v>52.5</v>
      </c>
      <c r="H648" s="65">
        <v>29</v>
      </c>
      <c r="I648" s="92" t="s">
        <v>53</v>
      </c>
      <c r="J648" s="92" t="s">
        <v>71</v>
      </c>
      <c r="K648" s="92" t="s">
        <v>71</v>
      </c>
      <c r="L648" s="92" t="s">
        <v>52</v>
      </c>
      <c r="M648" s="92">
        <v>0</v>
      </c>
      <c r="N648" s="92" t="s">
        <v>52</v>
      </c>
      <c r="O648" s="92" t="s">
        <v>52</v>
      </c>
      <c r="P648" s="92" t="s">
        <v>52</v>
      </c>
      <c r="Q648" s="119" t="s">
        <v>71</v>
      </c>
    </row>
    <row r="649" spans="1:17" ht="12.75">
      <c r="A649" s="92" t="s">
        <v>55</v>
      </c>
      <c r="B649" s="117">
        <v>38913</v>
      </c>
      <c r="C649" s="92" t="s">
        <v>59</v>
      </c>
      <c r="D649" s="92" t="s">
        <v>75</v>
      </c>
      <c r="E649" s="118">
        <v>335</v>
      </c>
      <c r="F649" s="92">
        <v>6</v>
      </c>
      <c r="G649" s="65">
        <v>63</v>
      </c>
      <c r="H649" s="65">
        <v>32</v>
      </c>
      <c r="I649" s="92" t="s">
        <v>53</v>
      </c>
      <c r="J649" s="92" t="s">
        <v>71</v>
      </c>
      <c r="K649" s="92" t="s">
        <v>71</v>
      </c>
      <c r="L649" s="92" t="s">
        <v>52</v>
      </c>
      <c r="M649" s="92">
        <v>0</v>
      </c>
      <c r="N649" s="92" t="s">
        <v>52</v>
      </c>
      <c r="O649" s="92" t="s">
        <v>52</v>
      </c>
      <c r="P649" s="92" t="s">
        <v>52</v>
      </c>
      <c r="Q649" s="119" t="s">
        <v>71</v>
      </c>
    </row>
    <row r="650" spans="1:17" ht="12.75">
      <c r="A650" s="93" t="s">
        <v>56</v>
      </c>
      <c r="B650" s="94">
        <v>38914</v>
      </c>
      <c r="C650" s="93" t="s">
        <v>59</v>
      </c>
      <c r="D650" s="93" t="s">
        <v>75</v>
      </c>
      <c r="E650" s="120">
        <v>336</v>
      </c>
      <c r="F650" s="93">
        <v>10.5</v>
      </c>
      <c r="G650" s="68">
        <v>69</v>
      </c>
      <c r="H650" s="68">
        <v>38.5</v>
      </c>
      <c r="I650" s="93" t="s">
        <v>53</v>
      </c>
      <c r="J650" s="93" t="s">
        <v>71</v>
      </c>
      <c r="K650" s="93" t="s">
        <v>72</v>
      </c>
      <c r="L650" s="93" t="s">
        <v>54</v>
      </c>
      <c r="M650" s="93" t="s">
        <v>54</v>
      </c>
      <c r="N650" s="93" t="s">
        <v>54</v>
      </c>
      <c r="O650" s="68" t="s">
        <v>54</v>
      </c>
      <c r="P650" s="93" t="s">
        <v>54</v>
      </c>
      <c r="Q650" s="96" t="s">
        <v>71</v>
      </c>
    </row>
    <row r="651" spans="1:17" ht="12.75">
      <c r="A651" s="93" t="s">
        <v>56</v>
      </c>
      <c r="B651" s="94">
        <v>38914</v>
      </c>
      <c r="C651" s="93" t="s">
        <v>59</v>
      </c>
      <c r="D651" s="93" t="s">
        <v>75</v>
      </c>
      <c r="E651" s="120">
        <v>337</v>
      </c>
      <c r="F651" s="93">
        <v>11.4</v>
      </c>
      <c r="G651" s="68">
        <v>72</v>
      </c>
      <c r="H651" s="68">
        <v>39.5</v>
      </c>
      <c r="I651" s="93" t="s">
        <v>53</v>
      </c>
      <c r="J651" s="93" t="s">
        <v>71</v>
      </c>
      <c r="K651" s="93" t="s">
        <v>72</v>
      </c>
      <c r="L651" s="93" t="s">
        <v>54</v>
      </c>
      <c r="M651" s="93" t="s">
        <v>54</v>
      </c>
      <c r="N651" s="93" t="s">
        <v>54</v>
      </c>
      <c r="O651" s="68" t="s">
        <v>54</v>
      </c>
      <c r="P651" s="93" t="s">
        <v>54</v>
      </c>
      <c r="Q651" s="96" t="s">
        <v>71</v>
      </c>
    </row>
    <row r="652" spans="1:17" ht="12.75">
      <c r="A652" s="93" t="s">
        <v>56</v>
      </c>
      <c r="B652" s="94">
        <v>38914</v>
      </c>
      <c r="C652" s="93" t="s">
        <v>59</v>
      </c>
      <c r="D652" s="93" t="s">
        <v>75</v>
      </c>
      <c r="E652" s="120">
        <v>338</v>
      </c>
      <c r="F652" s="93">
        <v>17.1</v>
      </c>
      <c r="G652" s="68">
        <v>81</v>
      </c>
      <c r="H652" s="68">
        <v>40</v>
      </c>
      <c r="I652" s="93" t="s">
        <v>53</v>
      </c>
      <c r="J652" s="93" t="s">
        <v>71</v>
      </c>
      <c r="K652" s="93" t="s">
        <v>72</v>
      </c>
      <c r="L652" s="93" t="s">
        <v>54</v>
      </c>
      <c r="M652" s="93" t="s">
        <v>54</v>
      </c>
      <c r="N652" s="93" t="s">
        <v>54</v>
      </c>
      <c r="O652" s="68" t="s">
        <v>54</v>
      </c>
      <c r="P652" s="93" t="s">
        <v>54</v>
      </c>
      <c r="Q652" s="96" t="s">
        <v>71</v>
      </c>
    </row>
    <row r="653" spans="1:17" ht="12.75">
      <c r="A653" s="93" t="s">
        <v>56</v>
      </c>
      <c r="B653" s="94">
        <v>38914</v>
      </c>
      <c r="C653" s="93" t="s">
        <v>59</v>
      </c>
      <c r="D653" s="93" t="s">
        <v>75</v>
      </c>
      <c r="E653" s="120">
        <v>339</v>
      </c>
      <c r="F653" s="93">
        <v>20.2</v>
      </c>
      <c r="G653" s="68">
        <v>86</v>
      </c>
      <c r="H653" s="68">
        <v>48</v>
      </c>
      <c r="I653" s="93" t="s">
        <v>53</v>
      </c>
      <c r="J653" s="93" t="s">
        <v>71</v>
      </c>
      <c r="K653" s="93" t="s">
        <v>72</v>
      </c>
      <c r="L653" s="93" t="s">
        <v>54</v>
      </c>
      <c r="M653" s="93" t="s">
        <v>54</v>
      </c>
      <c r="N653" s="93" t="s">
        <v>54</v>
      </c>
      <c r="O653" s="68" t="s">
        <v>54</v>
      </c>
      <c r="P653" s="93" t="s">
        <v>54</v>
      </c>
      <c r="Q653" s="96" t="s">
        <v>71</v>
      </c>
    </row>
    <row r="654" spans="1:17" ht="12.75">
      <c r="A654" s="93" t="s">
        <v>56</v>
      </c>
      <c r="B654" s="94">
        <v>38914</v>
      </c>
      <c r="C654" s="93" t="s">
        <v>59</v>
      </c>
      <c r="D654" s="93" t="s">
        <v>75</v>
      </c>
      <c r="E654" s="120">
        <v>340</v>
      </c>
      <c r="F654" s="93">
        <v>15.4</v>
      </c>
      <c r="G654" s="68">
        <v>78</v>
      </c>
      <c r="H654" s="68">
        <v>44.5</v>
      </c>
      <c r="I654" s="93" t="s">
        <v>53</v>
      </c>
      <c r="J654" s="93" t="s">
        <v>71</v>
      </c>
      <c r="K654" s="93" t="s">
        <v>72</v>
      </c>
      <c r="L654" s="93" t="s">
        <v>54</v>
      </c>
      <c r="M654" s="93" t="s">
        <v>54</v>
      </c>
      <c r="N654" s="93" t="s">
        <v>54</v>
      </c>
      <c r="O654" s="68" t="s">
        <v>54</v>
      </c>
      <c r="P654" s="93" t="s">
        <v>54</v>
      </c>
      <c r="Q654" s="96" t="s">
        <v>71</v>
      </c>
    </row>
    <row r="655" spans="1:17" ht="12.75">
      <c r="A655" s="93" t="s">
        <v>56</v>
      </c>
      <c r="B655" s="94">
        <v>38914</v>
      </c>
      <c r="C655" s="93" t="s">
        <v>59</v>
      </c>
      <c r="D655" s="93" t="s">
        <v>75</v>
      </c>
      <c r="E655" s="120">
        <v>341</v>
      </c>
      <c r="F655" s="93">
        <v>14.9</v>
      </c>
      <c r="G655" s="68">
        <v>80</v>
      </c>
      <c r="H655" s="68">
        <v>43.5</v>
      </c>
      <c r="I655" s="93" t="s">
        <v>53</v>
      </c>
      <c r="J655" s="93" t="s">
        <v>71</v>
      </c>
      <c r="K655" s="93" t="s">
        <v>72</v>
      </c>
      <c r="L655" s="93" t="s">
        <v>54</v>
      </c>
      <c r="M655" s="93" t="s">
        <v>54</v>
      </c>
      <c r="N655" s="93" t="s">
        <v>54</v>
      </c>
      <c r="O655" s="68" t="s">
        <v>54</v>
      </c>
      <c r="P655" s="93" t="s">
        <v>54</v>
      </c>
      <c r="Q655" s="96" t="s">
        <v>71</v>
      </c>
    </row>
    <row r="656" spans="1:17" ht="12.75">
      <c r="A656" s="93" t="s">
        <v>56</v>
      </c>
      <c r="B656" s="94">
        <v>38914</v>
      </c>
      <c r="C656" s="93" t="s">
        <v>59</v>
      </c>
      <c r="D656" s="93" t="s">
        <v>75</v>
      </c>
      <c r="E656" s="120">
        <v>342</v>
      </c>
      <c r="F656" s="93">
        <v>16.7</v>
      </c>
      <c r="G656" s="68">
        <v>79</v>
      </c>
      <c r="H656" s="68">
        <v>38</v>
      </c>
      <c r="I656" s="93" t="s">
        <v>53</v>
      </c>
      <c r="J656" s="93" t="s">
        <v>71</v>
      </c>
      <c r="K656" s="93" t="s">
        <v>72</v>
      </c>
      <c r="L656" s="93" t="s">
        <v>54</v>
      </c>
      <c r="M656" s="93" t="s">
        <v>54</v>
      </c>
      <c r="N656" s="93" t="s">
        <v>54</v>
      </c>
      <c r="O656" s="68" t="s">
        <v>54</v>
      </c>
      <c r="P656" s="93" t="s">
        <v>54</v>
      </c>
      <c r="Q656" s="96" t="s">
        <v>71</v>
      </c>
    </row>
    <row r="657" spans="1:17" ht="12.75">
      <c r="A657" s="93" t="s">
        <v>56</v>
      </c>
      <c r="B657" s="94">
        <v>38914</v>
      </c>
      <c r="C657" s="93" t="s">
        <v>59</v>
      </c>
      <c r="D657" s="93" t="s">
        <v>75</v>
      </c>
      <c r="E657" s="120">
        <v>343</v>
      </c>
      <c r="F657" s="93">
        <v>26.5</v>
      </c>
      <c r="G657" s="68">
        <v>92</v>
      </c>
      <c r="H657" s="68">
        <v>54</v>
      </c>
      <c r="I657" s="93" t="s">
        <v>53</v>
      </c>
      <c r="J657" s="93" t="s">
        <v>71</v>
      </c>
      <c r="K657" s="93" t="s">
        <v>72</v>
      </c>
      <c r="L657" s="93" t="s">
        <v>54</v>
      </c>
      <c r="M657" s="93" t="s">
        <v>54</v>
      </c>
      <c r="N657" s="93" t="s">
        <v>54</v>
      </c>
      <c r="O657" s="68" t="s">
        <v>54</v>
      </c>
      <c r="P657" s="93" t="s">
        <v>54</v>
      </c>
      <c r="Q657" s="96" t="s">
        <v>71</v>
      </c>
    </row>
    <row r="658" spans="1:17" ht="12.75">
      <c r="A658" s="93" t="s">
        <v>56</v>
      </c>
      <c r="B658" s="94">
        <v>38914</v>
      </c>
      <c r="C658" s="93" t="s">
        <v>59</v>
      </c>
      <c r="D658" s="93" t="s">
        <v>75</v>
      </c>
      <c r="E658" s="120">
        <v>344</v>
      </c>
      <c r="F658" s="93">
        <v>16.3</v>
      </c>
      <c r="G658" s="68">
        <v>82</v>
      </c>
      <c r="H658" s="68">
        <v>43</v>
      </c>
      <c r="I658" s="93" t="s">
        <v>53</v>
      </c>
      <c r="J658" s="93" t="s">
        <v>71</v>
      </c>
      <c r="K658" s="93" t="s">
        <v>72</v>
      </c>
      <c r="L658" s="93" t="s">
        <v>54</v>
      </c>
      <c r="M658" s="93" t="s">
        <v>54</v>
      </c>
      <c r="N658" s="93" t="s">
        <v>54</v>
      </c>
      <c r="O658" s="68" t="s">
        <v>54</v>
      </c>
      <c r="P658" s="93" t="s">
        <v>54</v>
      </c>
      <c r="Q658" s="96" t="s">
        <v>71</v>
      </c>
    </row>
    <row r="659" spans="1:17" ht="12.75">
      <c r="A659" s="93" t="s">
        <v>56</v>
      </c>
      <c r="B659" s="94">
        <v>38914</v>
      </c>
      <c r="C659" s="93" t="s">
        <v>59</v>
      </c>
      <c r="D659" s="93" t="s">
        <v>75</v>
      </c>
      <c r="E659" s="120">
        <v>345</v>
      </c>
      <c r="F659" s="93">
        <v>13.9</v>
      </c>
      <c r="G659" s="68">
        <v>75.5</v>
      </c>
      <c r="H659" s="68">
        <v>42</v>
      </c>
      <c r="I659" s="93" t="s">
        <v>53</v>
      </c>
      <c r="J659" s="93" t="s">
        <v>71</v>
      </c>
      <c r="K659" s="93" t="s">
        <v>72</v>
      </c>
      <c r="L659" s="93" t="s">
        <v>54</v>
      </c>
      <c r="M659" s="93" t="s">
        <v>54</v>
      </c>
      <c r="N659" s="93" t="s">
        <v>54</v>
      </c>
      <c r="O659" s="68" t="s">
        <v>54</v>
      </c>
      <c r="P659" s="93" t="s">
        <v>54</v>
      </c>
      <c r="Q659" s="96" t="s">
        <v>71</v>
      </c>
    </row>
    <row r="660" spans="1:17" ht="12.75">
      <c r="A660" s="93" t="s">
        <v>56</v>
      </c>
      <c r="B660" s="94">
        <v>38914</v>
      </c>
      <c r="C660" s="93" t="s">
        <v>59</v>
      </c>
      <c r="D660" s="93" t="s">
        <v>75</v>
      </c>
      <c r="E660" s="120">
        <v>346</v>
      </c>
      <c r="F660" s="93">
        <v>22.4</v>
      </c>
      <c r="G660" s="68">
        <v>87</v>
      </c>
      <c r="H660" s="68">
        <v>50</v>
      </c>
      <c r="I660" s="93" t="s">
        <v>53</v>
      </c>
      <c r="J660" s="93" t="s">
        <v>71</v>
      </c>
      <c r="K660" s="93" t="s">
        <v>72</v>
      </c>
      <c r="L660" s="93" t="s">
        <v>54</v>
      </c>
      <c r="M660" s="93" t="s">
        <v>54</v>
      </c>
      <c r="N660" s="93" t="s">
        <v>54</v>
      </c>
      <c r="O660" s="68" t="s">
        <v>54</v>
      </c>
      <c r="P660" s="93" t="s">
        <v>54</v>
      </c>
      <c r="Q660" s="96" t="s">
        <v>71</v>
      </c>
    </row>
    <row r="661" spans="1:17" ht="12.75">
      <c r="A661" s="93" t="s">
        <v>56</v>
      </c>
      <c r="B661" s="94">
        <v>38914</v>
      </c>
      <c r="C661" s="93" t="s">
        <v>59</v>
      </c>
      <c r="D661" s="93" t="s">
        <v>75</v>
      </c>
      <c r="E661" s="120">
        <v>347</v>
      </c>
      <c r="F661" s="93">
        <v>19.9</v>
      </c>
      <c r="G661" s="68">
        <v>82.5</v>
      </c>
      <c r="H661" s="68">
        <v>47</v>
      </c>
      <c r="I661" s="93" t="s">
        <v>53</v>
      </c>
      <c r="J661" s="93" t="s">
        <v>71</v>
      </c>
      <c r="K661" s="93" t="s">
        <v>72</v>
      </c>
      <c r="L661" s="93" t="s">
        <v>54</v>
      </c>
      <c r="M661" s="93" t="s">
        <v>54</v>
      </c>
      <c r="N661" s="93" t="s">
        <v>54</v>
      </c>
      <c r="O661" s="68" t="s">
        <v>54</v>
      </c>
      <c r="P661" s="93" t="s">
        <v>54</v>
      </c>
      <c r="Q661" s="96" t="s">
        <v>71</v>
      </c>
    </row>
    <row r="662" spans="1:17" ht="12.75">
      <c r="A662" s="93" t="s">
        <v>56</v>
      </c>
      <c r="B662" s="94">
        <v>38914</v>
      </c>
      <c r="C662" s="93" t="s">
        <v>59</v>
      </c>
      <c r="D662" s="93" t="s">
        <v>75</v>
      </c>
      <c r="E662" s="120">
        <v>348</v>
      </c>
      <c r="F662" s="93">
        <v>13.8</v>
      </c>
      <c r="G662" s="68">
        <v>73.5</v>
      </c>
      <c r="H662" s="68">
        <v>42</v>
      </c>
      <c r="I662" s="93" t="s">
        <v>53</v>
      </c>
      <c r="J662" s="93" t="s">
        <v>71</v>
      </c>
      <c r="K662" s="93" t="s">
        <v>72</v>
      </c>
      <c r="L662" s="93" t="s">
        <v>54</v>
      </c>
      <c r="M662" s="93" t="s">
        <v>54</v>
      </c>
      <c r="N662" s="93" t="s">
        <v>54</v>
      </c>
      <c r="O662" s="68" t="s">
        <v>54</v>
      </c>
      <c r="P662" s="93" t="s">
        <v>54</v>
      </c>
      <c r="Q662" s="96" t="s">
        <v>71</v>
      </c>
    </row>
    <row r="663" spans="1:17" ht="12.75">
      <c r="A663" s="93" t="s">
        <v>56</v>
      </c>
      <c r="B663" s="94">
        <v>38914</v>
      </c>
      <c r="C663" s="93" t="s">
        <v>59</v>
      </c>
      <c r="D663" s="93" t="s">
        <v>75</v>
      </c>
      <c r="E663" s="120">
        <v>349</v>
      </c>
      <c r="F663" s="93">
        <v>9</v>
      </c>
      <c r="G663" s="68">
        <v>69</v>
      </c>
      <c r="H663" s="68">
        <v>34</v>
      </c>
      <c r="I663" s="93" t="s">
        <v>53</v>
      </c>
      <c r="J663" s="93" t="s">
        <v>71</v>
      </c>
      <c r="K663" s="93" t="s">
        <v>72</v>
      </c>
      <c r="L663" s="93" t="s">
        <v>54</v>
      </c>
      <c r="M663" s="93" t="s">
        <v>54</v>
      </c>
      <c r="N663" s="93" t="s">
        <v>54</v>
      </c>
      <c r="O663" s="68" t="s">
        <v>54</v>
      </c>
      <c r="P663" s="93" t="s">
        <v>54</v>
      </c>
      <c r="Q663" s="96" t="s">
        <v>71</v>
      </c>
    </row>
    <row r="664" spans="1:17" ht="12.75">
      <c r="A664" s="93" t="s">
        <v>56</v>
      </c>
      <c r="B664" s="94">
        <v>38914</v>
      </c>
      <c r="C664" s="93" t="s">
        <v>59</v>
      </c>
      <c r="D664" s="93" t="s">
        <v>75</v>
      </c>
      <c r="E664" s="120">
        <v>350</v>
      </c>
      <c r="F664" s="93">
        <v>11.3</v>
      </c>
      <c r="G664" s="68">
        <v>72</v>
      </c>
      <c r="H664" s="68">
        <v>38</v>
      </c>
      <c r="I664" s="93" t="s">
        <v>53</v>
      </c>
      <c r="J664" s="93" t="s">
        <v>71</v>
      </c>
      <c r="K664" s="93" t="s">
        <v>72</v>
      </c>
      <c r="L664" s="93" t="s">
        <v>54</v>
      </c>
      <c r="M664" s="93" t="s">
        <v>54</v>
      </c>
      <c r="N664" s="93" t="s">
        <v>54</v>
      </c>
      <c r="O664" s="68" t="s">
        <v>54</v>
      </c>
      <c r="P664" s="93" t="s">
        <v>54</v>
      </c>
      <c r="Q664" s="96" t="s">
        <v>71</v>
      </c>
    </row>
    <row r="665" spans="1:17" ht="12.75">
      <c r="A665" s="93" t="s">
        <v>56</v>
      </c>
      <c r="B665" s="94">
        <v>38914</v>
      </c>
      <c r="C665" s="93" t="s">
        <v>59</v>
      </c>
      <c r="D665" s="93" t="s">
        <v>75</v>
      </c>
      <c r="E665" s="120">
        <v>351</v>
      </c>
      <c r="F665" s="93">
        <v>7.2</v>
      </c>
      <c r="G665" s="68">
        <v>58</v>
      </c>
      <c r="H665" s="68">
        <v>34</v>
      </c>
      <c r="I665" s="93" t="s">
        <v>53</v>
      </c>
      <c r="J665" s="93" t="s">
        <v>71</v>
      </c>
      <c r="K665" s="93" t="s">
        <v>72</v>
      </c>
      <c r="L665" s="93" t="s">
        <v>54</v>
      </c>
      <c r="M665" s="93" t="s">
        <v>54</v>
      </c>
      <c r="N665" s="93" t="s">
        <v>54</v>
      </c>
      <c r="O665" s="68" t="s">
        <v>54</v>
      </c>
      <c r="P665" s="93" t="s">
        <v>54</v>
      </c>
      <c r="Q665" s="96" t="s">
        <v>72</v>
      </c>
    </row>
    <row r="666" spans="1:17" ht="12.75">
      <c r="A666" s="93" t="s">
        <v>56</v>
      </c>
      <c r="B666" s="94">
        <v>38914</v>
      </c>
      <c r="C666" s="93" t="s">
        <v>59</v>
      </c>
      <c r="D666" s="93" t="s">
        <v>75</v>
      </c>
      <c r="E666" s="120">
        <v>352</v>
      </c>
      <c r="F666" s="93">
        <v>10.8</v>
      </c>
      <c r="G666" s="68">
        <v>69.5</v>
      </c>
      <c r="H666" s="68">
        <v>38.5</v>
      </c>
      <c r="I666" s="93" t="s">
        <v>53</v>
      </c>
      <c r="J666" s="93" t="s">
        <v>71</v>
      </c>
      <c r="K666" s="93" t="s">
        <v>72</v>
      </c>
      <c r="L666" s="93" t="s">
        <v>54</v>
      </c>
      <c r="M666" s="93" t="s">
        <v>54</v>
      </c>
      <c r="N666" s="93" t="s">
        <v>54</v>
      </c>
      <c r="O666" s="68" t="s">
        <v>54</v>
      </c>
      <c r="P666" s="93" t="s">
        <v>54</v>
      </c>
      <c r="Q666" s="96" t="s">
        <v>72</v>
      </c>
    </row>
    <row r="667" spans="1:17" ht="12.75">
      <c r="A667" s="93" t="s">
        <v>56</v>
      </c>
      <c r="B667" s="94">
        <v>38914</v>
      </c>
      <c r="C667" s="93" t="s">
        <v>59</v>
      </c>
      <c r="D667" s="93" t="s">
        <v>75</v>
      </c>
      <c r="E667" s="120">
        <v>353</v>
      </c>
      <c r="F667" s="93">
        <v>9.6</v>
      </c>
      <c r="G667" s="68">
        <v>65</v>
      </c>
      <c r="H667" s="68">
        <v>38</v>
      </c>
      <c r="I667" s="93" t="s">
        <v>53</v>
      </c>
      <c r="J667" s="93" t="s">
        <v>71</v>
      </c>
      <c r="K667" s="93" t="s">
        <v>72</v>
      </c>
      <c r="L667" s="93" t="s">
        <v>54</v>
      </c>
      <c r="M667" s="93" t="s">
        <v>54</v>
      </c>
      <c r="N667" s="93" t="s">
        <v>54</v>
      </c>
      <c r="O667" s="68" t="s">
        <v>54</v>
      </c>
      <c r="P667" s="93" t="s">
        <v>54</v>
      </c>
      <c r="Q667" s="96" t="s">
        <v>72</v>
      </c>
    </row>
    <row r="668" spans="1:17" ht="12.75">
      <c r="A668" s="93" t="s">
        <v>56</v>
      </c>
      <c r="B668" s="94">
        <v>38914</v>
      </c>
      <c r="C668" s="93" t="s">
        <v>59</v>
      </c>
      <c r="D668" s="93" t="s">
        <v>75</v>
      </c>
      <c r="E668" s="120">
        <v>354</v>
      </c>
      <c r="F668" s="93">
        <v>14</v>
      </c>
      <c r="G668" s="68">
        <v>73</v>
      </c>
      <c r="H668" s="68">
        <v>44.5</v>
      </c>
      <c r="I668" s="93" t="s">
        <v>53</v>
      </c>
      <c r="J668" s="93" t="s">
        <v>71</v>
      </c>
      <c r="K668" s="93" t="s">
        <v>72</v>
      </c>
      <c r="L668" s="93" t="s">
        <v>54</v>
      </c>
      <c r="M668" s="93" t="s">
        <v>54</v>
      </c>
      <c r="N668" s="93" t="s">
        <v>54</v>
      </c>
      <c r="O668" s="68" t="s">
        <v>54</v>
      </c>
      <c r="P668" s="93" t="s">
        <v>54</v>
      </c>
      <c r="Q668" s="96" t="s">
        <v>72</v>
      </c>
    </row>
    <row r="669" spans="1:17" ht="12.75">
      <c r="A669" s="93" t="s">
        <v>56</v>
      </c>
      <c r="B669" s="94">
        <v>38914</v>
      </c>
      <c r="C669" s="93" t="s">
        <v>59</v>
      </c>
      <c r="D669" s="93" t="s">
        <v>75</v>
      </c>
      <c r="E669" s="120">
        <v>355</v>
      </c>
      <c r="F669" s="93">
        <v>13</v>
      </c>
      <c r="G669" s="68">
        <v>73</v>
      </c>
      <c r="H669" s="68">
        <v>41</v>
      </c>
      <c r="I669" s="93" t="s">
        <v>53</v>
      </c>
      <c r="J669" s="93" t="s">
        <v>71</v>
      </c>
      <c r="K669" s="93" t="s">
        <v>72</v>
      </c>
      <c r="L669" s="93" t="s">
        <v>54</v>
      </c>
      <c r="M669" s="93" t="s">
        <v>54</v>
      </c>
      <c r="N669" s="93" t="s">
        <v>54</v>
      </c>
      <c r="O669" s="68" t="s">
        <v>54</v>
      </c>
      <c r="P669" s="93" t="s">
        <v>54</v>
      </c>
      <c r="Q669" s="96" t="s">
        <v>72</v>
      </c>
    </row>
    <row r="670" spans="1:17" ht="12.75">
      <c r="A670" s="93" t="s">
        <v>56</v>
      </c>
      <c r="B670" s="94">
        <v>38914</v>
      </c>
      <c r="C670" s="93" t="s">
        <v>59</v>
      </c>
      <c r="D670" s="93" t="s">
        <v>75</v>
      </c>
      <c r="E670" s="120">
        <v>356</v>
      </c>
      <c r="F670" s="93">
        <v>10.8</v>
      </c>
      <c r="G670" s="68">
        <v>67</v>
      </c>
      <c r="H670" s="68">
        <v>39</v>
      </c>
      <c r="I670" s="93" t="s">
        <v>53</v>
      </c>
      <c r="J670" s="93" t="s">
        <v>71</v>
      </c>
      <c r="K670" s="93" t="s">
        <v>72</v>
      </c>
      <c r="L670" s="93" t="s">
        <v>54</v>
      </c>
      <c r="M670" s="93" t="s">
        <v>54</v>
      </c>
      <c r="N670" s="93" t="s">
        <v>54</v>
      </c>
      <c r="O670" s="68" t="s">
        <v>54</v>
      </c>
      <c r="P670" s="93" t="s">
        <v>54</v>
      </c>
      <c r="Q670" s="96" t="s">
        <v>72</v>
      </c>
    </row>
    <row r="671" spans="1:17" ht="12.75">
      <c r="A671" s="93" t="s">
        <v>56</v>
      </c>
      <c r="B671" s="94">
        <v>38914</v>
      </c>
      <c r="C671" s="93" t="s">
        <v>59</v>
      </c>
      <c r="D671" s="93" t="s">
        <v>75</v>
      </c>
      <c r="E671" s="120">
        <v>357</v>
      </c>
      <c r="F671" s="93">
        <v>10.2</v>
      </c>
      <c r="G671" s="68">
        <v>66.5</v>
      </c>
      <c r="H671" s="68">
        <v>38</v>
      </c>
      <c r="I671" s="93" t="s">
        <v>53</v>
      </c>
      <c r="J671" s="93" t="s">
        <v>71</v>
      </c>
      <c r="K671" s="93" t="s">
        <v>72</v>
      </c>
      <c r="L671" s="93" t="s">
        <v>54</v>
      </c>
      <c r="M671" s="93" t="s">
        <v>54</v>
      </c>
      <c r="N671" s="93" t="s">
        <v>54</v>
      </c>
      <c r="O671" s="68" t="s">
        <v>54</v>
      </c>
      <c r="P671" s="93" t="s">
        <v>54</v>
      </c>
      <c r="Q671" s="96" t="s">
        <v>72</v>
      </c>
    </row>
    <row r="672" spans="1:17" ht="12.75">
      <c r="A672" s="93" t="s">
        <v>56</v>
      </c>
      <c r="B672" s="94">
        <v>38914</v>
      </c>
      <c r="C672" s="93" t="s">
        <v>59</v>
      </c>
      <c r="D672" s="93" t="s">
        <v>75</v>
      </c>
      <c r="E672" s="120">
        <v>358</v>
      </c>
      <c r="F672" s="93">
        <v>8.9</v>
      </c>
      <c r="G672" s="68">
        <v>63</v>
      </c>
      <c r="H672" s="68">
        <v>37</v>
      </c>
      <c r="I672" s="93" t="s">
        <v>53</v>
      </c>
      <c r="J672" s="93" t="s">
        <v>71</v>
      </c>
      <c r="K672" s="93" t="s">
        <v>72</v>
      </c>
      <c r="L672" s="93" t="s">
        <v>54</v>
      </c>
      <c r="M672" s="93" t="s">
        <v>54</v>
      </c>
      <c r="N672" s="93" t="s">
        <v>54</v>
      </c>
      <c r="O672" s="68" t="s">
        <v>54</v>
      </c>
      <c r="P672" s="93" t="s">
        <v>54</v>
      </c>
      <c r="Q672" s="96" t="s">
        <v>72</v>
      </c>
    </row>
    <row r="673" spans="1:17" ht="12.75">
      <c r="A673" s="93" t="s">
        <v>56</v>
      </c>
      <c r="B673" s="94">
        <v>38914</v>
      </c>
      <c r="C673" s="93" t="s">
        <v>59</v>
      </c>
      <c r="D673" s="93" t="s">
        <v>75</v>
      </c>
      <c r="E673" s="120">
        <v>359</v>
      </c>
      <c r="F673" s="93">
        <v>6.1</v>
      </c>
      <c r="G673" s="68">
        <v>55.5</v>
      </c>
      <c r="H673" s="68">
        <v>33</v>
      </c>
      <c r="I673" s="93" t="s">
        <v>53</v>
      </c>
      <c r="J673" s="93" t="s">
        <v>71</v>
      </c>
      <c r="K673" s="93" t="s">
        <v>72</v>
      </c>
      <c r="L673" s="93" t="s">
        <v>54</v>
      </c>
      <c r="M673" s="93" t="s">
        <v>54</v>
      </c>
      <c r="N673" s="93" t="s">
        <v>54</v>
      </c>
      <c r="O673" s="68" t="s">
        <v>54</v>
      </c>
      <c r="P673" s="93" t="s">
        <v>54</v>
      </c>
      <c r="Q673" s="96" t="s">
        <v>72</v>
      </c>
    </row>
    <row r="674" spans="1:17" ht="12.75">
      <c r="A674" s="93" t="s">
        <v>56</v>
      </c>
      <c r="B674" s="94">
        <v>38914</v>
      </c>
      <c r="C674" s="93" t="s">
        <v>59</v>
      </c>
      <c r="D674" s="93" t="s">
        <v>75</v>
      </c>
      <c r="E674" s="120">
        <v>360</v>
      </c>
      <c r="F674" s="93">
        <v>8.6</v>
      </c>
      <c r="G674" s="68">
        <v>63</v>
      </c>
      <c r="H674" s="68">
        <v>36.5</v>
      </c>
      <c r="I674" s="93" t="s">
        <v>53</v>
      </c>
      <c r="J674" s="93" t="s">
        <v>71</v>
      </c>
      <c r="K674" s="93" t="s">
        <v>72</v>
      </c>
      <c r="L674" s="93" t="s">
        <v>54</v>
      </c>
      <c r="M674" s="93" t="s">
        <v>54</v>
      </c>
      <c r="N674" s="93" t="s">
        <v>54</v>
      </c>
      <c r="O674" s="68" t="s">
        <v>54</v>
      </c>
      <c r="P674" s="93" t="s">
        <v>54</v>
      </c>
      <c r="Q674" s="96" t="s">
        <v>72</v>
      </c>
    </row>
    <row r="675" spans="1:17" ht="12.75">
      <c r="A675" s="93" t="s">
        <v>56</v>
      </c>
      <c r="B675" s="94">
        <v>38914</v>
      </c>
      <c r="C675" s="93" t="s">
        <v>59</v>
      </c>
      <c r="D675" s="93" t="s">
        <v>75</v>
      </c>
      <c r="E675" s="120">
        <v>361</v>
      </c>
      <c r="F675" s="93">
        <v>5.3</v>
      </c>
      <c r="G675" s="68">
        <v>55</v>
      </c>
      <c r="H675" s="68">
        <v>29.5</v>
      </c>
      <c r="I675" s="93" t="s">
        <v>53</v>
      </c>
      <c r="J675" s="93" t="s">
        <v>71</v>
      </c>
      <c r="K675" s="93" t="s">
        <v>72</v>
      </c>
      <c r="L675" s="93" t="s">
        <v>54</v>
      </c>
      <c r="M675" s="93" t="s">
        <v>54</v>
      </c>
      <c r="N675" s="93" t="s">
        <v>54</v>
      </c>
      <c r="O675" s="68" t="s">
        <v>54</v>
      </c>
      <c r="P675" s="93" t="s">
        <v>54</v>
      </c>
      <c r="Q675" s="96" t="s">
        <v>72</v>
      </c>
    </row>
    <row r="676" spans="1:17" ht="12.75">
      <c r="A676" s="93" t="s">
        <v>56</v>
      </c>
      <c r="B676" s="94">
        <v>38914</v>
      </c>
      <c r="C676" s="93" t="s">
        <v>59</v>
      </c>
      <c r="D676" s="93" t="s">
        <v>75</v>
      </c>
      <c r="E676" s="120">
        <v>362</v>
      </c>
      <c r="F676" s="93">
        <v>6.2</v>
      </c>
      <c r="G676" s="68">
        <v>56</v>
      </c>
      <c r="H676" s="68">
        <v>31</v>
      </c>
      <c r="I676" s="93" t="s">
        <v>53</v>
      </c>
      <c r="J676" s="93" t="s">
        <v>71</v>
      </c>
      <c r="K676" s="93" t="s">
        <v>72</v>
      </c>
      <c r="L676" s="93" t="s">
        <v>54</v>
      </c>
      <c r="M676" s="93" t="s">
        <v>54</v>
      </c>
      <c r="N676" s="93" t="s">
        <v>54</v>
      </c>
      <c r="O676" s="68" t="s">
        <v>54</v>
      </c>
      <c r="P676" s="93" t="s">
        <v>54</v>
      </c>
      <c r="Q676" s="96" t="s">
        <v>72</v>
      </c>
    </row>
    <row r="677" spans="1:17" ht="12.75">
      <c r="A677" s="93" t="s">
        <v>56</v>
      </c>
      <c r="B677" s="94">
        <v>38914</v>
      </c>
      <c r="C677" s="93" t="s">
        <v>59</v>
      </c>
      <c r="D677" s="93" t="s">
        <v>75</v>
      </c>
      <c r="E677" s="120">
        <v>363</v>
      </c>
      <c r="F677" s="93">
        <v>5.9</v>
      </c>
      <c r="G677" s="68">
        <v>56</v>
      </c>
      <c r="H677" s="68">
        <v>30</v>
      </c>
      <c r="I677" s="93" t="s">
        <v>53</v>
      </c>
      <c r="J677" s="93" t="s">
        <v>71</v>
      </c>
      <c r="K677" s="93" t="s">
        <v>72</v>
      </c>
      <c r="L677" s="93" t="s">
        <v>54</v>
      </c>
      <c r="M677" s="93" t="s">
        <v>54</v>
      </c>
      <c r="N677" s="93" t="s">
        <v>54</v>
      </c>
      <c r="O677" s="68" t="s">
        <v>54</v>
      </c>
      <c r="P677" s="93" t="s">
        <v>54</v>
      </c>
      <c r="Q677" s="96" t="s">
        <v>72</v>
      </c>
    </row>
    <row r="678" spans="1:17" ht="12.75">
      <c r="A678" s="93" t="s">
        <v>56</v>
      </c>
      <c r="B678" s="94">
        <v>38914</v>
      </c>
      <c r="C678" s="93" t="s">
        <v>59</v>
      </c>
      <c r="D678" s="93" t="s">
        <v>75</v>
      </c>
      <c r="E678" s="120">
        <v>364</v>
      </c>
      <c r="F678" s="93">
        <v>5.8</v>
      </c>
      <c r="G678" s="68">
        <v>53</v>
      </c>
      <c r="H678" s="68">
        <v>31</v>
      </c>
      <c r="I678" s="93" t="s">
        <v>53</v>
      </c>
      <c r="J678" s="93" t="s">
        <v>71</v>
      </c>
      <c r="K678" s="93" t="s">
        <v>72</v>
      </c>
      <c r="L678" s="93" t="s">
        <v>54</v>
      </c>
      <c r="M678" s="93" t="s">
        <v>54</v>
      </c>
      <c r="N678" s="93" t="s">
        <v>54</v>
      </c>
      <c r="O678" s="68" t="s">
        <v>54</v>
      </c>
      <c r="P678" s="93" t="s">
        <v>54</v>
      </c>
      <c r="Q678" s="96" t="s">
        <v>72</v>
      </c>
    </row>
    <row r="679" spans="1:17" ht="12.75">
      <c r="A679" s="93" t="s">
        <v>56</v>
      </c>
      <c r="B679" s="94">
        <v>38914</v>
      </c>
      <c r="C679" s="93" t="s">
        <v>59</v>
      </c>
      <c r="D679" s="93" t="s">
        <v>75</v>
      </c>
      <c r="E679" s="120">
        <v>365</v>
      </c>
      <c r="F679" s="93">
        <v>4.6</v>
      </c>
      <c r="G679" s="68">
        <v>52</v>
      </c>
      <c r="H679" s="68">
        <v>27.5</v>
      </c>
      <c r="I679" s="93" t="s">
        <v>53</v>
      </c>
      <c r="J679" s="93" t="s">
        <v>71</v>
      </c>
      <c r="K679" s="93" t="s">
        <v>72</v>
      </c>
      <c r="L679" s="93" t="s">
        <v>54</v>
      </c>
      <c r="M679" s="93" t="s">
        <v>54</v>
      </c>
      <c r="N679" s="93" t="s">
        <v>54</v>
      </c>
      <c r="O679" s="68" t="s">
        <v>54</v>
      </c>
      <c r="P679" s="93" t="s">
        <v>54</v>
      </c>
      <c r="Q679" s="96" t="s">
        <v>72</v>
      </c>
    </row>
    <row r="680" spans="1:17" ht="12.75">
      <c r="A680" s="93" t="s">
        <v>56</v>
      </c>
      <c r="B680" s="94">
        <v>38914</v>
      </c>
      <c r="C680" s="93" t="s">
        <v>59</v>
      </c>
      <c r="D680" s="93" t="s">
        <v>75</v>
      </c>
      <c r="E680" s="120">
        <v>366</v>
      </c>
      <c r="F680" s="93">
        <v>3.9</v>
      </c>
      <c r="G680" s="68">
        <v>51</v>
      </c>
      <c r="H680" s="68">
        <v>27</v>
      </c>
      <c r="I680" s="93" t="s">
        <v>53</v>
      </c>
      <c r="J680" s="93" t="s">
        <v>71</v>
      </c>
      <c r="K680" s="93" t="s">
        <v>72</v>
      </c>
      <c r="L680" s="93" t="s">
        <v>54</v>
      </c>
      <c r="M680" s="93" t="s">
        <v>54</v>
      </c>
      <c r="N680" s="93" t="s">
        <v>54</v>
      </c>
      <c r="O680" s="68" t="s">
        <v>54</v>
      </c>
      <c r="P680" s="93" t="s">
        <v>54</v>
      </c>
      <c r="Q680" s="96" t="s">
        <v>72</v>
      </c>
    </row>
    <row r="681" spans="1:17" ht="12.75">
      <c r="A681" s="93" t="s">
        <v>56</v>
      </c>
      <c r="B681" s="94">
        <v>38914</v>
      </c>
      <c r="C681" s="93" t="s">
        <v>59</v>
      </c>
      <c r="D681" s="93" t="s">
        <v>75</v>
      </c>
      <c r="E681" s="120">
        <v>367</v>
      </c>
      <c r="F681" s="93">
        <v>4.5</v>
      </c>
      <c r="G681" s="68">
        <v>51</v>
      </c>
      <c r="H681" s="68">
        <v>25</v>
      </c>
      <c r="I681" s="93" t="s">
        <v>53</v>
      </c>
      <c r="J681" s="93" t="s">
        <v>71</v>
      </c>
      <c r="K681" s="93" t="s">
        <v>72</v>
      </c>
      <c r="L681" s="93" t="s">
        <v>54</v>
      </c>
      <c r="M681" s="93" t="s">
        <v>54</v>
      </c>
      <c r="N681" s="93" t="s">
        <v>54</v>
      </c>
      <c r="O681" s="68" t="s">
        <v>54</v>
      </c>
      <c r="P681" s="93" t="s">
        <v>54</v>
      </c>
      <c r="Q681" s="96" t="s">
        <v>72</v>
      </c>
    </row>
    <row r="682" spans="1:17" ht="12.75">
      <c r="A682" s="93" t="s">
        <v>56</v>
      </c>
      <c r="B682" s="94">
        <v>38914</v>
      </c>
      <c r="C682" s="93" t="s">
        <v>59</v>
      </c>
      <c r="D682" s="93" t="s">
        <v>75</v>
      </c>
      <c r="E682" s="120">
        <v>368</v>
      </c>
      <c r="F682" s="93">
        <v>4.7</v>
      </c>
      <c r="G682" s="68">
        <v>52.5</v>
      </c>
      <c r="H682" s="68">
        <v>29</v>
      </c>
      <c r="I682" s="93" t="s">
        <v>53</v>
      </c>
      <c r="J682" s="93" t="s">
        <v>71</v>
      </c>
      <c r="K682" s="93" t="s">
        <v>72</v>
      </c>
      <c r="L682" s="93" t="s">
        <v>54</v>
      </c>
      <c r="M682" s="93" t="s">
        <v>54</v>
      </c>
      <c r="N682" s="93" t="s">
        <v>54</v>
      </c>
      <c r="O682" s="68" t="s">
        <v>54</v>
      </c>
      <c r="P682" s="93" t="s">
        <v>54</v>
      </c>
      <c r="Q682" s="96" t="s">
        <v>72</v>
      </c>
    </row>
    <row r="683" spans="1:17" ht="12.75">
      <c r="A683" s="97" t="s">
        <v>56</v>
      </c>
      <c r="B683" s="98">
        <v>38914</v>
      </c>
      <c r="C683" s="97" t="s">
        <v>59</v>
      </c>
      <c r="D683" s="97" t="s">
        <v>75</v>
      </c>
      <c r="E683" s="99">
        <v>369</v>
      </c>
      <c r="F683" s="97">
        <v>16</v>
      </c>
      <c r="G683" s="71">
        <v>79</v>
      </c>
      <c r="H683" s="71">
        <v>46</v>
      </c>
      <c r="I683" s="97" t="s">
        <v>53</v>
      </c>
      <c r="J683" s="97" t="s">
        <v>71</v>
      </c>
      <c r="K683" s="97" t="s">
        <v>72</v>
      </c>
      <c r="L683" s="97" t="s">
        <v>52</v>
      </c>
      <c r="M683" s="97">
        <v>0</v>
      </c>
      <c r="N683" s="97" t="s">
        <v>52</v>
      </c>
      <c r="O683" s="71" t="s">
        <v>52</v>
      </c>
      <c r="P683" s="97" t="s">
        <v>54</v>
      </c>
      <c r="Q683" s="100" t="s">
        <v>72</v>
      </c>
    </row>
    <row r="684" spans="1:17" ht="12.75">
      <c r="A684" s="97" t="s">
        <v>56</v>
      </c>
      <c r="B684" s="98">
        <v>38914</v>
      </c>
      <c r="C684" s="97" t="s">
        <v>59</v>
      </c>
      <c r="D684" s="97" t="s">
        <v>75</v>
      </c>
      <c r="E684" s="99">
        <v>369.01</v>
      </c>
      <c r="F684" s="97">
        <v>20.2</v>
      </c>
      <c r="G684" s="71">
        <v>84</v>
      </c>
      <c r="H684" s="71">
        <v>50</v>
      </c>
      <c r="I684" s="97" t="s">
        <v>51</v>
      </c>
      <c r="J684" s="97" t="s">
        <v>71</v>
      </c>
      <c r="K684" s="97" t="s">
        <v>72</v>
      </c>
      <c r="L684" s="97" t="s">
        <v>74</v>
      </c>
      <c r="M684" s="97">
        <v>1000</v>
      </c>
      <c r="N684" s="97" t="s">
        <v>52</v>
      </c>
      <c r="O684" s="71" t="s">
        <v>74</v>
      </c>
      <c r="P684" s="97" t="s">
        <v>54</v>
      </c>
      <c r="Q684" s="100" t="s">
        <v>72</v>
      </c>
    </row>
    <row r="685" spans="1:17" ht="12.75">
      <c r="A685" s="97" t="s">
        <v>56</v>
      </c>
      <c r="B685" s="98">
        <v>38914</v>
      </c>
      <c r="C685" s="97" t="s">
        <v>59</v>
      </c>
      <c r="D685" s="97" t="s">
        <v>75</v>
      </c>
      <c r="E685" s="99">
        <v>369.02</v>
      </c>
      <c r="F685" s="97">
        <v>18.6</v>
      </c>
      <c r="G685" s="71">
        <v>85.5</v>
      </c>
      <c r="H685" s="71">
        <v>47.5</v>
      </c>
      <c r="I685" s="97" t="s">
        <v>51</v>
      </c>
      <c r="J685" s="97" t="s">
        <v>71</v>
      </c>
      <c r="K685" s="97" t="s">
        <v>72</v>
      </c>
      <c r="L685" s="97" t="s">
        <v>74</v>
      </c>
      <c r="M685" s="97">
        <v>2000</v>
      </c>
      <c r="N685" s="97" t="s">
        <v>74</v>
      </c>
      <c r="O685" s="71" t="s">
        <v>74</v>
      </c>
      <c r="P685" s="97" t="s">
        <v>54</v>
      </c>
      <c r="Q685" s="100" t="s">
        <v>72</v>
      </c>
    </row>
    <row r="686" spans="1:17" ht="12.75">
      <c r="A686" s="97" t="s">
        <v>56</v>
      </c>
      <c r="B686" s="98">
        <v>38914</v>
      </c>
      <c r="C686" s="97" t="s">
        <v>59</v>
      </c>
      <c r="D686" s="97" t="s">
        <v>75</v>
      </c>
      <c r="E686" s="99">
        <v>369.03</v>
      </c>
      <c r="F686" s="97">
        <v>19.9</v>
      </c>
      <c r="G686" s="71">
        <v>85.5</v>
      </c>
      <c r="H686" s="71">
        <v>50.5</v>
      </c>
      <c r="I686" s="97" t="s">
        <v>53</v>
      </c>
      <c r="J686" s="97" t="s">
        <v>71</v>
      </c>
      <c r="K686" s="97" t="s">
        <v>72</v>
      </c>
      <c r="L686" s="97" t="s">
        <v>74</v>
      </c>
      <c r="M686" s="97">
        <v>200</v>
      </c>
      <c r="N686" s="97" t="s">
        <v>52</v>
      </c>
      <c r="O686" s="71" t="s">
        <v>74</v>
      </c>
      <c r="P686" s="97" t="s">
        <v>54</v>
      </c>
      <c r="Q686" s="100" t="s">
        <v>72</v>
      </c>
    </row>
    <row r="687" spans="1:17" ht="12.75">
      <c r="A687" s="97" t="s">
        <v>56</v>
      </c>
      <c r="B687" s="98">
        <v>38914</v>
      </c>
      <c r="C687" s="97" t="s">
        <v>59</v>
      </c>
      <c r="D687" s="97" t="s">
        <v>75</v>
      </c>
      <c r="E687" s="99">
        <v>369.04</v>
      </c>
      <c r="F687" s="97">
        <v>22.5</v>
      </c>
      <c r="G687" s="71">
        <v>86</v>
      </c>
      <c r="H687" s="71">
        <v>50.5</v>
      </c>
      <c r="I687" s="97" t="s">
        <v>51</v>
      </c>
      <c r="J687" s="97" t="s">
        <v>71</v>
      </c>
      <c r="K687" s="97" t="s">
        <v>72</v>
      </c>
      <c r="L687" s="97" t="s">
        <v>52</v>
      </c>
      <c r="M687" s="97">
        <v>0</v>
      </c>
      <c r="N687" s="97" t="s">
        <v>52</v>
      </c>
      <c r="O687" s="71" t="s">
        <v>52</v>
      </c>
      <c r="P687" s="97" t="s">
        <v>54</v>
      </c>
      <c r="Q687" s="100" t="s">
        <v>72</v>
      </c>
    </row>
    <row r="688" spans="1:17" ht="12.75">
      <c r="A688" s="97" t="s">
        <v>56</v>
      </c>
      <c r="B688" s="98">
        <v>38914</v>
      </c>
      <c r="C688" s="97" t="s">
        <v>59</v>
      </c>
      <c r="D688" s="97" t="s">
        <v>75</v>
      </c>
      <c r="E688" s="99">
        <v>369.05</v>
      </c>
      <c r="F688" s="97">
        <v>13.3</v>
      </c>
      <c r="G688" s="71">
        <v>74</v>
      </c>
      <c r="H688" s="71">
        <v>42</v>
      </c>
      <c r="I688" s="97" t="s">
        <v>53</v>
      </c>
      <c r="J688" s="97" t="s">
        <v>71</v>
      </c>
      <c r="K688" s="97" t="s">
        <v>72</v>
      </c>
      <c r="L688" s="97" t="s">
        <v>74</v>
      </c>
      <c r="M688" s="97">
        <v>1000</v>
      </c>
      <c r="N688" s="97" t="s">
        <v>74</v>
      </c>
      <c r="O688" s="71" t="s">
        <v>74</v>
      </c>
      <c r="P688" s="97" t="s">
        <v>54</v>
      </c>
      <c r="Q688" s="100" t="s">
        <v>72</v>
      </c>
    </row>
    <row r="689" spans="1:17" ht="12.75">
      <c r="A689" s="97" t="s">
        <v>56</v>
      </c>
      <c r="B689" s="98">
        <v>38914</v>
      </c>
      <c r="C689" s="97" t="s">
        <v>59</v>
      </c>
      <c r="D689" s="97" t="s">
        <v>75</v>
      </c>
      <c r="E689" s="99">
        <v>369.06</v>
      </c>
      <c r="F689" s="97">
        <v>14.4</v>
      </c>
      <c r="G689" s="71">
        <v>81.5</v>
      </c>
      <c r="H689" s="71">
        <v>44</v>
      </c>
      <c r="I689" s="97" t="s">
        <v>53</v>
      </c>
      <c r="J689" s="97" t="s">
        <v>71</v>
      </c>
      <c r="K689" s="97" t="s">
        <v>72</v>
      </c>
      <c r="L689" s="97" t="s">
        <v>52</v>
      </c>
      <c r="M689" s="97">
        <v>0</v>
      </c>
      <c r="N689" s="97" t="s">
        <v>52</v>
      </c>
      <c r="O689" s="71" t="s">
        <v>52</v>
      </c>
      <c r="P689" s="97" t="s">
        <v>54</v>
      </c>
      <c r="Q689" s="100" t="s">
        <v>72</v>
      </c>
    </row>
    <row r="690" spans="1:17" ht="12.75">
      <c r="A690" s="97" t="s">
        <v>56</v>
      </c>
      <c r="B690" s="98">
        <v>38914</v>
      </c>
      <c r="C690" s="97" t="s">
        <v>59</v>
      </c>
      <c r="D690" s="97" t="s">
        <v>75</v>
      </c>
      <c r="E690" s="99">
        <v>369.07</v>
      </c>
      <c r="F690" s="97">
        <v>17.3</v>
      </c>
      <c r="G690" s="71">
        <v>81</v>
      </c>
      <c r="H690" s="71">
        <v>47.5</v>
      </c>
      <c r="I690" s="97" t="s">
        <v>53</v>
      </c>
      <c r="J690" s="97" t="s">
        <v>71</v>
      </c>
      <c r="K690" s="97" t="s">
        <v>72</v>
      </c>
      <c r="L690" s="97" t="s">
        <v>52</v>
      </c>
      <c r="M690" s="97">
        <v>0</v>
      </c>
      <c r="N690" s="97" t="s">
        <v>52</v>
      </c>
      <c r="O690" s="71" t="s">
        <v>52</v>
      </c>
      <c r="P690" s="97" t="s">
        <v>54</v>
      </c>
      <c r="Q690" s="100" t="s">
        <v>72</v>
      </c>
    </row>
    <row r="691" spans="1:17" ht="12.75">
      <c r="A691" s="97" t="s">
        <v>56</v>
      </c>
      <c r="B691" s="98">
        <v>38914</v>
      </c>
      <c r="C691" s="97" t="s">
        <v>59</v>
      </c>
      <c r="D691" s="97" t="s">
        <v>75</v>
      </c>
      <c r="E691" s="99">
        <v>369.08</v>
      </c>
      <c r="F691" s="97">
        <v>13.5</v>
      </c>
      <c r="G691" s="71">
        <v>78</v>
      </c>
      <c r="H691" s="71">
        <v>41.5</v>
      </c>
      <c r="I691" s="97" t="s">
        <v>51</v>
      </c>
      <c r="J691" s="97" t="s">
        <v>71</v>
      </c>
      <c r="K691" s="97" t="s">
        <v>72</v>
      </c>
      <c r="L691" s="97" t="s">
        <v>74</v>
      </c>
      <c r="M691" s="97">
        <v>500</v>
      </c>
      <c r="N691" s="97" t="s">
        <v>74</v>
      </c>
      <c r="O691" s="71" t="s">
        <v>74</v>
      </c>
      <c r="P691" s="97" t="s">
        <v>54</v>
      </c>
      <c r="Q691" s="100" t="s">
        <v>72</v>
      </c>
    </row>
    <row r="692" spans="1:17" ht="12.75">
      <c r="A692" s="97" t="s">
        <v>56</v>
      </c>
      <c r="B692" s="98">
        <v>38914</v>
      </c>
      <c r="C692" s="97" t="s">
        <v>59</v>
      </c>
      <c r="D692" s="97" t="s">
        <v>75</v>
      </c>
      <c r="E692" s="99">
        <v>369.09</v>
      </c>
      <c r="F692" s="97">
        <v>17</v>
      </c>
      <c r="G692" s="71">
        <v>81.5</v>
      </c>
      <c r="H692" s="71">
        <v>46</v>
      </c>
      <c r="I692" s="97" t="s">
        <v>53</v>
      </c>
      <c r="J692" s="97" t="s">
        <v>71</v>
      </c>
      <c r="K692" s="97" t="s">
        <v>71</v>
      </c>
      <c r="L692" s="97" t="s">
        <v>52</v>
      </c>
      <c r="M692" s="97">
        <v>0</v>
      </c>
      <c r="N692" s="97" t="s">
        <v>52</v>
      </c>
      <c r="O692" s="71" t="s">
        <v>52</v>
      </c>
      <c r="P692" s="97" t="s">
        <v>54</v>
      </c>
      <c r="Q692" s="100" t="s">
        <v>72</v>
      </c>
    </row>
    <row r="693" spans="1:17" ht="12.75">
      <c r="A693" s="101" t="s">
        <v>60</v>
      </c>
      <c r="B693" s="102">
        <v>38915</v>
      </c>
      <c r="C693" s="101" t="s">
        <v>59</v>
      </c>
      <c r="D693" s="101" t="s">
        <v>75</v>
      </c>
      <c r="E693" s="103">
        <v>371</v>
      </c>
      <c r="F693" s="101">
        <v>11.3</v>
      </c>
      <c r="G693" s="74">
        <v>68</v>
      </c>
      <c r="H693" s="74">
        <v>43</v>
      </c>
      <c r="I693" s="101" t="s">
        <v>53</v>
      </c>
      <c r="J693" s="101" t="s">
        <v>71</v>
      </c>
      <c r="K693" s="101" t="s">
        <v>71</v>
      </c>
      <c r="L693" s="101" t="s">
        <v>52</v>
      </c>
      <c r="M693" s="101">
        <v>0</v>
      </c>
      <c r="N693" s="101" t="s">
        <v>52</v>
      </c>
      <c r="O693" s="101" t="s">
        <v>52</v>
      </c>
      <c r="P693" s="101" t="s">
        <v>52</v>
      </c>
      <c r="Q693" s="104" t="s">
        <v>71</v>
      </c>
    </row>
    <row r="694" spans="1:17" ht="12.75">
      <c r="A694" s="101" t="s">
        <v>60</v>
      </c>
      <c r="B694" s="102">
        <v>38915</v>
      </c>
      <c r="C694" s="101" t="s">
        <v>59</v>
      </c>
      <c r="D694" s="101" t="s">
        <v>75</v>
      </c>
      <c r="E694" s="103">
        <v>372</v>
      </c>
      <c r="F694" s="101">
        <v>7.4</v>
      </c>
      <c r="G694" s="74">
        <v>63</v>
      </c>
      <c r="H694" s="74">
        <v>35.5</v>
      </c>
      <c r="I694" s="101" t="s">
        <v>53</v>
      </c>
      <c r="J694" s="101" t="s">
        <v>71</v>
      </c>
      <c r="K694" s="101" t="s">
        <v>71</v>
      </c>
      <c r="L694" s="101" t="s">
        <v>52</v>
      </c>
      <c r="M694" s="101">
        <v>0</v>
      </c>
      <c r="N694" s="101" t="s">
        <v>52</v>
      </c>
      <c r="O694" s="101" t="s">
        <v>52</v>
      </c>
      <c r="P694" s="101" t="s">
        <v>52</v>
      </c>
      <c r="Q694" s="104" t="s">
        <v>71</v>
      </c>
    </row>
    <row r="695" spans="1:17" ht="12.75">
      <c r="A695" s="101" t="s">
        <v>60</v>
      </c>
      <c r="B695" s="102">
        <v>38915</v>
      </c>
      <c r="C695" s="101" t="s">
        <v>59</v>
      </c>
      <c r="D695" s="101" t="s">
        <v>75</v>
      </c>
      <c r="E695" s="103">
        <v>373</v>
      </c>
      <c r="F695" s="101">
        <v>10.2</v>
      </c>
      <c r="G695" s="74">
        <v>70</v>
      </c>
      <c r="H695" s="74">
        <v>39</v>
      </c>
      <c r="I695" s="101" t="s">
        <v>53</v>
      </c>
      <c r="J695" s="101" t="s">
        <v>71</v>
      </c>
      <c r="K695" s="101" t="s">
        <v>71</v>
      </c>
      <c r="L695" s="101" t="s">
        <v>52</v>
      </c>
      <c r="M695" s="101">
        <v>0</v>
      </c>
      <c r="N695" s="101" t="s">
        <v>52</v>
      </c>
      <c r="O695" s="101" t="s">
        <v>52</v>
      </c>
      <c r="P695" s="101" t="s">
        <v>52</v>
      </c>
      <c r="Q695" s="104" t="s">
        <v>71</v>
      </c>
    </row>
    <row r="696" spans="1:17" ht="12.75">
      <c r="A696" s="101" t="s">
        <v>60</v>
      </c>
      <c r="B696" s="102">
        <v>38915</v>
      </c>
      <c r="C696" s="101" t="s">
        <v>59</v>
      </c>
      <c r="D696" s="101" t="s">
        <v>75</v>
      </c>
      <c r="E696" s="103">
        <v>374</v>
      </c>
      <c r="F696" s="101">
        <v>4.8</v>
      </c>
      <c r="G696" s="74">
        <v>52.5</v>
      </c>
      <c r="H696" s="74">
        <v>31</v>
      </c>
      <c r="I696" s="101" t="s">
        <v>53</v>
      </c>
      <c r="J696" s="101" t="s">
        <v>71</v>
      </c>
      <c r="K696" s="101" t="s">
        <v>71</v>
      </c>
      <c r="L696" s="101" t="s">
        <v>52</v>
      </c>
      <c r="M696" s="101">
        <v>0</v>
      </c>
      <c r="N696" s="101" t="s">
        <v>52</v>
      </c>
      <c r="O696" s="101" t="s">
        <v>52</v>
      </c>
      <c r="P696" s="101" t="s">
        <v>52</v>
      </c>
      <c r="Q696" s="104" t="s">
        <v>71</v>
      </c>
    </row>
    <row r="697" spans="1:17" ht="12.75">
      <c r="A697" s="101" t="s">
        <v>60</v>
      </c>
      <c r="B697" s="102">
        <v>38915</v>
      </c>
      <c r="C697" s="101" t="s">
        <v>59</v>
      </c>
      <c r="D697" s="101" t="s">
        <v>75</v>
      </c>
      <c r="E697" s="103">
        <v>375</v>
      </c>
      <c r="F697" s="101">
        <v>5</v>
      </c>
      <c r="G697" s="74">
        <v>54</v>
      </c>
      <c r="H697" s="74">
        <v>30</v>
      </c>
      <c r="I697" s="101" t="s">
        <v>53</v>
      </c>
      <c r="J697" s="101" t="s">
        <v>71</v>
      </c>
      <c r="K697" s="101" t="s">
        <v>71</v>
      </c>
      <c r="L697" s="101" t="s">
        <v>52</v>
      </c>
      <c r="M697" s="101">
        <v>0</v>
      </c>
      <c r="N697" s="101" t="s">
        <v>52</v>
      </c>
      <c r="O697" s="101" t="s">
        <v>52</v>
      </c>
      <c r="P697" s="101" t="s">
        <v>52</v>
      </c>
      <c r="Q697" s="104" t="s">
        <v>71</v>
      </c>
    </row>
    <row r="698" spans="1:17" ht="12.75">
      <c r="A698" s="101" t="s">
        <v>60</v>
      </c>
      <c r="B698" s="102">
        <v>38915</v>
      </c>
      <c r="C698" s="101" t="s">
        <v>59</v>
      </c>
      <c r="D698" s="101" t="s">
        <v>75</v>
      </c>
      <c r="E698" s="103">
        <v>376</v>
      </c>
      <c r="F698" s="101">
        <v>3.5</v>
      </c>
      <c r="G698" s="74">
        <v>49</v>
      </c>
      <c r="H698" s="74">
        <v>26.5</v>
      </c>
      <c r="I698" s="101" t="s">
        <v>53</v>
      </c>
      <c r="J698" s="101" t="s">
        <v>71</v>
      </c>
      <c r="K698" s="101" t="s">
        <v>71</v>
      </c>
      <c r="L698" s="101" t="s">
        <v>52</v>
      </c>
      <c r="M698" s="101">
        <v>0</v>
      </c>
      <c r="N698" s="101" t="s">
        <v>52</v>
      </c>
      <c r="O698" s="101" t="s">
        <v>52</v>
      </c>
      <c r="P698" s="101" t="s">
        <v>52</v>
      </c>
      <c r="Q698" s="104" t="s">
        <v>71</v>
      </c>
    </row>
    <row r="699" spans="1:17" ht="12.75">
      <c r="A699" s="101" t="s">
        <v>60</v>
      </c>
      <c r="B699" s="102">
        <v>38915</v>
      </c>
      <c r="C699" s="101" t="s">
        <v>59</v>
      </c>
      <c r="D699" s="101" t="s">
        <v>75</v>
      </c>
      <c r="E699" s="103">
        <v>377</v>
      </c>
      <c r="F699" s="101">
        <v>4.9</v>
      </c>
      <c r="G699" s="74">
        <v>55</v>
      </c>
      <c r="H699" s="74">
        <v>29</v>
      </c>
      <c r="I699" s="101" t="s">
        <v>53</v>
      </c>
      <c r="J699" s="101" t="s">
        <v>71</v>
      </c>
      <c r="K699" s="101" t="s">
        <v>71</v>
      </c>
      <c r="L699" s="101" t="s">
        <v>52</v>
      </c>
      <c r="M699" s="101">
        <v>0</v>
      </c>
      <c r="N699" s="101" t="s">
        <v>52</v>
      </c>
      <c r="O699" s="101" t="s">
        <v>52</v>
      </c>
      <c r="P699" s="101" t="s">
        <v>52</v>
      </c>
      <c r="Q699" s="104" t="s">
        <v>71</v>
      </c>
    </row>
    <row r="700" spans="1:17" ht="12.75">
      <c r="A700" s="101" t="s">
        <v>60</v>
      </c>
      <c r="B700" s="102">
        <v>38915</v>
      </c>
      <c r="C700" s="101" t="s">
        <v>59</v>
      </c>
      <c r="D700" s="101" t="s">
        <v>75</v>
      </c>
      <c r="E700" s="103">
        <v>378</v>
      </c>
      <c r="F700" s="101">
        <v>6</v>
      </c>
      <c r="G700" s="74">
        <v>57</v>
      </c>
      <c r="H700" s="74">
        <v>32.5</v>
      </c>
      <c r="I700" s="101" t="s">
        <v>53</v>
      </c>
      <c r="J700" s="101" t="s">
        <v>71</v>
      </c>
      <c r="K700" s="101" t="s">
        <v>71</v>
      </c>
      <c r="L700" s="101" t="s">
        <v>52</v>
      </c>
      <c r="M700" s="101">
        <v>0</v>
      </c>
      <c r="N700" s="101" t="s">
        <v>52</v>
      </c>
      <c r="O700" s="101" t="s">
        <v>52</v>
      </c>
      <c r="P700" s="101" t="s">
        <v>52</v>
      </c>
      <c r="Q700" s="104" t="s">
        <v>71</v>
      </c>
    </row>
    <row r="701" spans="1:17" ht="12.75">
      <c r="A701" s="101" t="s">
        <v>60</v>
      </c>
      <c r="B701" s="102">
        <v>38915</v>
      </c>
      <c r="C701" s="101" t="s">
        <v>59</v>
      </c>
      <c r="D701" s="101" t="s">
        <v>75</v>
      </c>
      <c r="E701" s="103">
        <v>379</v>
      </c>
      <c r="F701" s="101">
        <v>9.7</v>
      </c>
      <c r="G701" s="74">
        <v>69.5</v>
      </c>
      <c r="H701" s="74">
        <v>38</v>
      </c>
      <c r="I701" s="101" t="s">
        <v>53</v>
      </c>
      <c r="J701" s="101" t="s">
        <v>71</v>
      </c>
      <c r="K701" s="101" t="s">
        <v>71</v>
      </c>
      <c r="L701" s="101" t="s">
        <v>52</v>
      </c>
      <c r="M701" s="101">
        <v>0</v>
      </c>
      <c r="N701" s="101" t="s">
        <v>52</v>
      </c>
      <c r="O701" s="101" t="s">
        <v>52</v>
      </c>
      <c r="P701" s="101" t="s">
        <v>52</v>
      </c>
      <c r="Q701" s="104" t="s">
        <v>71</v>
      </c>
    </row>
    <row r="702" spans="1:17" ht="12.75">
      <c r="A702" s="101" t="s">
        <v>60</v>
      </c>
      <c r="B702" s="102">
        <v>38915</v>
      </c>
      <c r="C702" s="101" t="s">
        <v>59</v>
      </c>
      <c r="D702" s="101" t="s">
        <v>75</v>
      </c>
      <c r="E702" s="103">
        <v>380</v>
      </c>
      <c r="F702" s="101">
        <v>11.7</v>
      </c>
      <c r="G702" s="74">
        <v>75</v>
      </c>
      <c r="H702" s="74">
        <v>39</v>
      </c>
      <c r="I702" s="101" t="s">
        <v>53</v>
      </c>
      <c r="J702" s="101" t="s">
        <v>71</v>
      </c>
      <c r="K702" s="101" t="s">
        <v>71</v>
      </c>
      <c r="L702" s="101" t="s">
        <v>52</v>
      </c>
      <c r="M702" s="101">
        <v>0</v>
      </c>
      <c r="N702" s="101" t="s">
        <v>52</v>
      </c>
      <c r="O702" s="101" t="s">
        <v>52</v>
      </c>
      <c r="P702" s="101" t="s">
        <v>52</v>
      </c>
      <c r="Q702" s="104" t="s">
        <v>71</v>
      </c>
    </row>
    <row r="703" spans="1:17" ht="12.75">
      <c r="A703" s="101" t="s">
        <v>60</v>
      </c>
      <c r="B703" s="102">
        <v>38915</v>
      </c>
      <c r="C703" s="101" t="s">
        <v>59</v>
      </c>
      <c r="D703" s="101" t="s">
        <v>75</v>
      </c>
      <c r="E703" s="103">
        <v>381</v>
      </c>
      <c r="F703" s="101">
        <v>12.3</v>
      </c>
      <c r="G703" s="74">
        <v>73</v>
      </c>
      <c r="H703" s="74">
        <v>41</v>
      </c>
      <c r="I703" s="101" t="s">
        <v>53</v>
      </c>
      <c r="J703" s="101" t="s">
        <v>71</v>
      </c>
      <c r="K703" s="101" t="s">
        <v>71</v>
      </c>
      <c r="L703" s="101" t="s">
        <v>74</v>
      </c>
      <c r="M703" s="101">
        <v>20</v>
      </c>
      <c r="N703" s="101" t="s">
        <v>52</v>
      </c>
      <c r="O703" s="101" t="s">
        <v>52</v>
      </c>
      <c r="P703" s="101" t="s">
        <v>52</v>
      </c>
      <c r="Q703" s="104" t="s">
        <v>71</v>
      </c>
    </row>
    <row r="704" spans="1:17" ht="12.75">
      <c r="A704" s="101" t="s">
        <v>60</v>
      </c>
      <c r="B704" s="102">
        <v>38915</v>
      </c>
      <c r="C704" s="101" t="s">
        <v>59</v>
      </c>
      <c r="D704" s="101" t="s">
        <v>75</v>
      </c>
      <c r="E704" s="103">
        <v>382</v>
      </c>
      <c r="F704" s="101">
        <v>13.5</v>
      </c>
      <c r="G704" s="74">
        <v>78.5</v>
      </c>
      <c r="H704" s="74">
        <v>43</v>
      </c>
      <c r="I704" s="101" t="s">
        <v>51</v>
      </c>
      <c r="J704" s="101" t="s">
        <v>71</v>
      </c>
      <c r="K704" s="101" t="s">
        <v>71</v>
      </c>
      <c r="L704" s="101" t="s">
        <v>52</v>
      </c>
      <c r="M704" s="101">
        <v>0</v>
      </c>
      <c r="N704" s="101" t="s">
        <v>52</v>
      </c>
      <c r="O704" s="101" t="s">
        <v>52</v>
      </c>
      <c r="P704" s="101" t="s">
        <v>52</v>
      </c>
      <c r="Q704" s="104" t="s">
        <v>71</v>
      </c>
    </row>
    <row r="705" spans="1:17" ht="12.75">
      <c r="A705" s="101" t="s">
        <v>60</v>
      </c>
      <c r="B705" s="102">
        <v>38915</v>
      </c>
      <c r="C705" s="101" t="s">
        <v>59</v>
      </c>
      <c r="D705" s="101" t="s">
        <v>75</v>
      </c>
      <c r="E705" s="103">
        <v>383</v>
      </c>
      <c r="F705" s="101">
        <v>13.4</v>
      </c>
      <c r="G705" s="74">
        <v>78</v>
      </c>
      <c r="H705" s="74">
        <v>41</v>
      </c>
      <c r="I705" s="101" t="s">
        <v>53</v>
      </c>
      <c r="J705" s="101" t="s">
        <v>71</v>
      </c>
      <c r="K705" s="101" t="s">
        <v>71</v>
      </c>
      <c r="L705" s="101" t="s">
        <v>52</v>
      </c>
      <c r="M705" s="101">
        <v>0</v>
      </c>
      <c r="N705" s="101" t="s">
        <v>52</v>
      </c>
      <c r="O705" s="101" t="s">
        <v>52</v>
      </c>
      <c r="P705" s="101" t="s">
        <v>52</v>
      </c>
      <c r="Q705" s="104" t="s">
        <v>71</v>
      </c>
    </row>
    <row r="706" spans="1:17" ht="12.75">
      <c r="A706" s="101" t="s">
        <v>60</v>
      </c>
      <c r="B706" s="102">
        <v>38915</v>
      </c>
      <c r="C706" s="101" t="s">
        <v>59</v>
      </c>
      <c r="D706" s="101" t="s">
        <v>75</v>
      </c>
      <c r="E706" s="103">
        <v>384</v>
      </c>
      <c r="F706" s="101">
        <v>15.2</v>
      </c>
      <c r="G706" s="74">
        <v>80</v>
      </c>
      <c r="H706" s="74">
        <v>43</v>
      </c>
      <c r="I706" s="101" t="s">
        <v>51</v>
      </c>
      <c r="J706" s="101" t="s">
        <v>71</v>
      </c>
      <c r="K706" s="101" t="s">
        <v>71</v>
      </c>
      <c r="L706" s="101" t="s">
        <v>52</v>
      </c>
      <c r="M706" s="101">
        <v>0</v>
      </c>
      <c r="N706" s="101" t="s">
        <v>52</v>
      </c>
      <c r="O706" s="101" t="s">
        <v>52</v>
      </c>
      <c r="P706" s="101" t="s">
        <v>52</v>
      </c>
      <c r="Q706" s="104" t="s">
        <v>71</v>
      </c>
    </row>
    <row r="707" spans="1:17" ht="12.75">
      <c r="A707" s="101" t="s">
        <v>60</v>
      </c>
      <c r="B707" s="102">
        <v>38915</v>
      </c>
      <c r="C707" s="101" t="s">
        <v>59</v>
      </c>
      <c r="D707" s="101" t="s">
        <v>75</v>
      </c>
      <c r="E707" s="103">
        <v>385</v>
      </c>
      <c r="F707" s="101">
        <v>15.4</v>
      </c>
      <c r="G707" s="74">
        <v>79.5</v>
      </c>
      <c r="H707" s="74">
        <v>44.9</v>
      </c>
      <c r="I707" s="101" t="s">
        <v>53</v>
      </c>
      <c r="J707" s="101" t="s">
        <v>71</v>
      </c>
      <c r="K707" s="101" t="s">
        <v>71</v>
      </c>
      <c r="L707" s="101" t="s">
        <v>52</v>
      </c>
      <c r="M707" s="101">
        <v>0</v>
      </c>
      <c r="N707" s="101" t="s">
        <v>52</v>
      </c>
      <c r="O707" s="101" t="s">
        <v>52</v>
      </c>
      <c r="P707" s="101" t="s">
        <v>52</v>
      </c>
      <c r="Q707" s="104" t="s">
        <v>71</v>
      </c>
    </row>
    <row r="708" spans="1:17" ht="12.75">
      <c r="A708" s="101" t="s">
        <v>60</v>
      </c>
      <c r="B708" s="102">
        <v>38915</v>
      </c>
      <c r="C708" s="101" t="s">
        <v>59</v>
      </c>
      <c r="D708" s="101" t="s">
        <v>75</v>
      </c>
      <c r="E708" s="103">
        <v>386</v>
      </c>
      <c r="F708" s="101">
        <v>14.5</v>
      </c>
      <c r="G708" s="74">
        <v>75</v>
      </c>
      <c r="H708" s="74">
        <v>46</v>
      </c>
      <c r="I708" s="101" t="s">
        <v>53</v>
      </c>
      <c r="J708" s="101" t="s">
        <v>71</v>
      </c>
      <c r="K708" s="101" t="s">
        <v>71</v>
      </c>
      <c r="L708" s="101" t="s">
        <v>52</v>
      </c>
      <c r="M708" s="101">
        <v>0</v>
      </c>
      <c r="N708" s="101" t="s">
        <v>52</v>
      </c>
      <c r="O708" s="101" t="s">
        <v>52</v>
      </c>
      <c r="P708" s="101" t="s">
        <v>52</v>
      </c>
      <c r="Q708" s="104" t="s">
        <v>71</v>
      </c>
    </row>
    <row r="709" spans="1:17" ht="12.75">
      <c r="A709" s="101" t="s">
        <v>60</v>
      </c>
      <c r="B709" s="102">
        <v>38915</v>
      </c>
      <c r="C709" s="101" t="s">
        <v>59</v>
      </c>
      <c r="D709" s="101" t="s">
        <v>75</v>
      </c>
      <c r="E709" s="103">
        <v>387</v>
      </c>
      <c r="F709" s="101">
        <v>18.6</v>
      </c>
      <c r="G709" s="74">
        <v>82</v>
      </c>
      <c r="H709" s="74">
        <v>49.5</v>
      </c>
      <c r="I709" s="101" t="s">
        <v>53</v>
      </c>
      <c r="J709" s="101" t="s">
        <v>71</v>
      </c>
      <c r="K709" s="101" t="s">
        <v>71</v>
      </c>
      <c r="L709" s="101" t="s">
        <v>52</v>
      </c>
      <c r="M709" s="101">
        <v>0</v>
      </c>
      <c r="N709" s="101" t="s">
        <v>52</v>
      </c>
      <c r="O709" s="101" t="s">
        <v>52</v>
      </c>
      <c r="P709" s="101" t="s">
        <v>52</v>
      </c>
      <c r="Q709" s="104" t="s">
        <v>71</v>
      </c>
    </row>
    <row r="710" spans="1:17" ht="12.75">
      <c r="A710" s="101" t="s">
        <v>60</v>
      </c>
      <c r="B710" s="102">
        <v>38915</v>
      </c>
      <c r="C710" s="101" t="s">
        <v>59</v>
      </c>
      <c r="D710" s="101" t="s">
        <v>75</v>
      </c>
      <c r="E710" s="103">
        <v>388</v>
      </c>
      <c r="F710" s="101">
        <v>17.6</v>
      </c>
      <c r="G710" s="74">
        <v>79</v>
      </c>
      <c r="H710" s="74">
        <v>48.5</v>
      </c>
      <c r="I710" s="101" t="s">
        <v>51</v>
      </c>
      <c r="J710" s="101" t="s">
        <v>71</v>
      </c>
      <c r="K710" s="101" t="s">
        <v>71</v>
      </c>
      <c r="L710" s="101" t="s">
        <v>52</v>
      </c>
      <c r="M710" s="101">
        <v>0</v>
      </c>
      <c r="N710" s="101" t="s">
        <v>52</v>
      </c>
      <c r="O710" s="101" t="s">
        <v>52</v>
      </c>
      <c r="P710" s="101" t="s">
        <v>52</v>
      </c>
      <c r="Q710" s="104" t="s">
        <v>71</v>
      </c>
    </row>
    <row r="711" spans="1:17" ht="12.75">
      <c r="A711" s="105" t="s">
        <v>78</v>
      </c>
      <c r="B711" s="106">
        <v>38916</v>
      </c>
      <c r="C711" s="105" t="s">
        <v>59</v>
      </c>
      <c r="D711" s="105" t="s">
        <v>75</v>
      </c>
      <c r="E711" s="107">
        <v>389</v>
      </c>
      <c r="F711" s="105"/>
      <c r="G711" s="77">
        <v>88.5</v>
      </c>
      <c r="H711" s="77" t="s">
        <v>54</v>
      </c>
      <c r="I711" s="105" t="s">
        <v>51</v>
      </c>
      <c r="J711" s="105" t="s">
        <v>71</v>
      </c>
      <c r="K711" s="105" t="s">
        <v>71</v>
      </c>
      <c r="L711" s="105" t="s">
        <v>52</v>
      </c>
      <c r="M711" s="105">
        <v>0</v>
      </c>
      <c r="N711" s="105" t="s">
        <v>52</v>
      </c>
      <c r="O711" s="105" t="s">
        <v>52</v>
      </c>
      <c r="P711" s="105" t="s">
        <v>52</v>
      </c>
      <c r="Q711" s="108" t="s">
        <v>71</v>
      </c>
    </row>
    <row r="712" spans="1:17" ht="12.75">
      <c r="A712" s="105" t="s">
        <v>78</v>
      </c>
      <c r="B712" s="106">
        <v>38916</v>
      </c>
      <c r="C712" s="105" t="s">
        <v>59</v>
      </c>
      <c r="D712" s="105" t="s">
        <v>75</v>
      </c>
      <c r="E712" s="107">
        <v>390</v>
      </c>
      <c r="F712" s="105" t="s">
        <v>52</v>
      </c>
      <c r="G712" s="77">
        <v>98.5</v>
      </c>
      <c r="H712" s="77" t="s">
        <v>54</v>
      </c>
      <c r="I712" s="105" t="s">
        <v>53</v>
      </c>
      <c r="J712" s="105" t="s">
        <v>71</v>
      </c>
      <c r="K712" s="105" t="s">
        <v>71</v>
      </c>
      <c r="L712" s="105" t="s">
        <v>52</v>
      </c>
      <c r="M712" s="105">
        <v>0</v>
      </c>
      <c r="N712" s="105" t="s">
        <v>52</v>
      </c>
      <c r="O712" s="105" t="s">
        <v>52</v>
      </c>
      <c r="P712" s="105" t="s">
        <v>52</v>
      </c>
      <c r="Q712" s="108" t="s">
        <v>71</v>
      </c>
    </row>
    <row r="713" spans="1:17" ht="12.75">
      <c r="A713" s="105" t="s">
        <v>78</v>
      </c>
      <c r="B713" s="106">
        <v>38916</v>
      </c>
      <c r="C713" s="105" t="s">
        <v>59</v>
      </c>
      <c r="D713" s="105" t="s">
        <v>75</v>
      </c>
      <c r="E713" s="107">
        <v>391</v>
      </c>
      <c r="F713" s="105" t="s">
        <v>85</v>
      </c>
      <c r="G713" s="77">
        <v>90</v>
      </c>
      <c r="H713" s="77" t="s">
        <v>54</v>
      </c>
      <c r="I713" s="105" t="s">
        <v>53</v>
      </c>
      <c r="J713" s="105" t="s">
        <v>71</v>
      </c>
      <c r="K713" s="105" t="s">
        <v>71</v>
      </c>
      <c r="L713" s="105" t="s">
        <v>52</v>
      </c>
      <c r="M713" s="105">
        <v>0</v>
      </c>
      <c r="N713" s="105" t="s">
        <v>52</v>
      </c>
      <c r="O713" s="105" t="s">
        <v>52</v>
      </c>
      <c r="P713" s="105" t="s">
        <v>52</v>
      </c>
      <c r="Q713" s="108" t="s">
        <v>71</v>
      </c>
    </row>
    <row r="714" spans="1:17" ht="12.75">
      <c r="A714" s="105" t="s">
        <v>78</v>
      </c>
      <c r="B714" s="106">
        <v>38916</v>
      </c>
      <c r="C714" s="105" t="s">
        <v>59</v>
      </c>
      <c r="D714" s="105" t="s">
        <v>75</v>
      </c>
      <c r="E714" s="107">
        <v>392</v>
      </c>
      <c r="F714" s="105" t="s">
        <v>86</v>
      </c>
      <c r="G714" s="77">
        <v>90.5</v>
      </c>
      <c r="H714" s="77" t="s">
        <v>54</v>
      </c>
      <c r="I714" s="105" t="s">
        <v>53</v>
      </c>
      <c r="J714" s="105" t="s">
        <v>71</v>
      </c>
      <c r="K714" s="105" t="s">
        <v>71</v>
      </c>
      <c r="L714" s="105" t="s">
        <v>52</v>
      </c>
      <c r="M714" s="105">
        <v>0</v>
      </c>
      <c r="N714" s="105" t="s">
        <v>52</v>
      </c>
      <c r="O714" s="105" t="s">
        <v>52</v>
      </c>
      <c r="P714" s="105" t="s">
        <v>52</v>
      </c>
      <c r="Q714" s="108" t="s">
        <v>71</v>
      </c>
    </row>
    <row r="715" spans="1:17" ht="12.75">
      <c r="A715" s="105" t="s">
        <v>78</v>
      </c>
      <c r="B715" s="106">
        <v>38916</v>
      </c>
      <c r="C715" s="105" t="s">
        <v>59</v>
      </c>
      <c r="D715" s="105" t="s">
        <v>75</v>
      </c>
      <c r="E715" s="107">
        <v>393</v>
      </c>
      <c r="F715" s="105"/>
      <c r="G715" s="77">
        <v>80</v>
      </c>
      <c r="H715" s="77" t="s">
        <v>54</v>
      </c>
      <c r="I715" s="105" t="s">
        <v>53</v>
      </c>
      <c r="J715" s="105" t="s">
        <v>71</v>
      </c>
      <c r="K715" s="105" t="s">
        <v>71</v>
      </c>
      <c r="L715" s="105" t="s">
        <v>74</v>
      </c>
      <c r="M715" s="105">
        <v>10</v>
      </c>
      <c r="N715" s="105" t="s">
        <v>52</v>
      </c>
      <c r="O715" s="105" t="s">
        <v>52</v>
      </c>
      <c r="P715" s="105" t="s">
        <v>52</v>
      </c>
      <c r="Q715" s="108" t="s">
        <v>71</v>
      </c>
    </row>
    <row r="716" spans="1:17" ht="12.75">
      <c r="A716" s="105" t="s">
        <v>78</v>
      </c>
      <c r="B716" s="106">
        <v>38916</v>
      </c>
      <c r="C716" s="105" t="s">
        <v>59</v>
      </c>
      <c r="D716" s="105" t="s">
        <v>75</v>
      </c>
      <c r="E716" s="107">
        <v>394</v>
      </c>
      <c r="F716" s="105" t="s">
        <v>87</v>
      </c>
      <c r="G716" s="77">
        <v>80</v>
      </c>
      <c r="H716" s="77" t="s">
        <v>54</v>
      </c>
      <c r="I716" s="105" t="s">
        <v>51</v>
      </c>
      <c r="J716" s="105" t="s">
        <v>71</v>
      </c>
      <c r="K716" s="105" t="s">
        <v>71</v>
      </c>
      <c r="L716" s="105" t="s">
        <v>52</v>
      </c>
      <c r="M716" s="105">
        <v>0</v>
      </c>
      <c r="N716" s="105" t="s">
        <v>52</v>
      </c>
      <c r="O716" s="105" t="s">
        <v>52</v>
      </c>
      <c r="P716" s="105" t="s">
        <v>52</v>
      </c>
      <c r="Q716" s="108" t="s">
        <v>71</v>
      </c>
    </row>
    <row r="717" spans="1:17" ht="12.75">
      <c r="A717" s="105" t="s">
        <v>78</v>
      </c>
      <c r="B717" s="106">
        <v>38916</v>
      </c>
      <c r="C717" s="105" t="s">
        <v>59</v>
      </c>
      <c r="D717" s="105" t="s">
        <v>75</v>
      </c>
      <c r="E717" s="107">
        <v>395</v>
      </c>
      <c r="F717" s="105" t="s">
        <v>88</v>
      </c>
      <c r="G717" s="77">
        <v>71.5</v>
      </c>
      <c r="H717" s="77" t="s">
        <v>54</v>
      </c>
      <c r="I717" s="105" t="s">
        <v>53</v>
      </c>
      <c r="J717" s="105" t="s">
        <v>71</v>
      </c>
      <c r="K717" s="105" t="s">
        <v>71</v>
      </c>
      <c r="L717" s="105" t="s">
        <v>52</v>
      </c>
      <c r="M717" s="105">
        <v>0</v>
      </c>
      <c r="N717" s="105" t="s">
        <v>52</v>
      </c>
      <c r="O717" s="105" t="s">
        <v>52</v>
      </c>
      <c r="P717" s="105" t="s">
        <v>52</v>
      </c>
      <c r="Q717" s="108" t="s">
        <v>71</v>
      </c>
    </row>
    <row r="718" spans="1:17" ht="12.75">
      <c r="A718" s="105" t="s">
        <v>78</v>
      </c>
      <c r="B718" s="106">
        <v>38916</v>
      </c>
      <c r="C718" s="105" t="s">
        <v>59</v>
      </c>
      <c r="D718" s="105" t="s">
        <v>75</v>
      </c>
      <c r="E718" s="107">
        <v>396</v>
      </c>
      <c r="F718" s="105" t="s">
        <v>52</v>
      </c>
      <c r="G718" s="77">
        <v>94</v>
      </c>
      <c r="H718" s="77" t="s">
        <v>54</v>
      </c>
      <c r="I718" s="105" t="s">
        <v>51</v>
      </c>
      <c r="J718" s="105" t="s">
        <v>71</v>
      </c>
      <c r="K718" s="105" t="s">
        <v>71</v>
      </c>
      <c r="L718" s="105" t="s">
        <v>52</v>
      </c>
      <c r="M718" s="105">
        <v>0</v>
      </c>
      <c r="N718" s="105" t="s">
        <v>52</v>
      </c>
      <c r="O718" s="105" t="s">
        <v>52</v>
      </c>
      <c r="P718" s="105" t="s">
        <v>52</v>
      </c>
      <c r="Q718" s="108" t="s">
        <v>71</v>
      </c>
    </row>
    <row r="719" spans="1:17" ht="12.75">
      <c r="A719" s="105" t="s">
        <v>78</v>
      </c>
      <c r="B719" s="106">
        <v>38916</v>
      </c>
      <c r="C719" s="105" t="s">
        <v>59</v>
      </c>
      <c r="D719" s="105" t="s">
        <v>75</v>
      </c>
      <c r="E719" s="107">
        <v>397</v>
      </c>
      <c r="F719" s="105" t="s">
        <v>89</v>
      </c>
      <c r="G719" s="77">
        <v>74.5</v>
      </c>
      <c r="H719" s="77" t="s">
        <v>54</v>
      </c>
      <c r="I719" s="105" t="s">
        <v>53</v>
      </c>
      <c r="J719" s="105" t="s">
        <v>71</v>
      </c>
      <c r="K719" s="105" t="s">
        <v>71</v>
      </c>
      <c r="L719" s="105" t="s">
        <v>52</v>
      </c>
      <c r="M719" s="105">
        <v>0</v>
      </c>
      <c r="N719" s="105" t="s">
        <v>52</v>
      </c>
      <c r="O719" s="105" t="s">
        <v>52</v>
      </c>
      <c r="P719" s="105" t="s">
        <v>52</v>
      </c>
      <c r="Q719" s="108" t="s">
        <v>71</v>
      </c>
    </row>
    <row r="720" spans="1:17" ht="12.75">
      <c r="A720" s="105" t="s">
        <v>78</v>
      </c>
      <c r="B720" s="106">
        <v>38916</v>
      </c>
      <c r="C720" s="105" t="s">
        <v>59</v>
      </c>
      <c r="D720" s="105" t="s">
        <v>75</v>
      </c>
      <c r="E720" s="107">
        <v>398</v>
      </c>
      <c r="F720" s="105" t="s">
        <v>85</v>
      </c>
      <c r="G720" s="77">
        <v>76</v>
      </c>
      <c r="H720" s="77" t="s">
        <v>54</v>
      </c>
      <c r="I720" s="105" t="s">
        <v>53</v>
      </c>
      <c r="J720" s="105" t="s">
        <v>71</v>
      </c>
      <c r="K720" s="105" t="s">
        <v>71</v>
      </c>
      <c r="L720" s="105" t="s">
        <v>52</v>
      </c>
      <c r="M720" s="105">
        <v>0</v>
      </c>
      <c r="N720" s="105" t="s">
        <v>52</v>
      </c>
      <c r="O720" s="105" t="s">
        <v>52</v>
      </c>
      <c r="P720" s="105" t="s">
        <v>52</v>
      </c>
      <c r="Q720" s="108" t="s">
        <v>71</v>
      </c>
    </row>
    <row r="721" spans="1:17" ht="12.75">
      <c r="A721" s="105" t="s">
        <v>78</v>
      </c>
      <c r="B721" s="106">
        <v>38916</v>
      </c>
      <c r="C721" s="105" t="s">
        <v>59</v>
      </c>
      <c r="D721" s="105" t="s">
        <v>75</v>
      </c>
      <c r="E721" s="107">
        <v>399</v>
      </c>
      <c r="F721" s="105" t="s">
        <v>53</v>
      </c>
      <c r="G721" s="77">
        <v>76</v>
      </c>
      <c r="H721" s="77" t="s">
        <v>54</v>
      </c>
      <c r="I721" s="105" t="s">
        <v>53</v>
      </c>
      <c r="J721" s="105" t="s">
        <v>71</v>
      </c>
      <c r="K721" s="105" t="s">
        <v>71</v>
      </c>
      <c r="L721" s="105" t="s">
        <v>52</v>
      </c>
      <c r="M721" s="105">
        <v>0</v>
      </c>
      <c r="N721" s="105" t="s">
        <v>52</v>
      </c>
      <c r="O721" s="105" t="s">
        <v>52</v>
      </c>
      <c r="P721" s="105" t="s">
        <v>52</v>
      </c>
      <c r="Q721" s="108" t="s">
        <v>71</v>
      </c>
    </row>
    <row r="722" spans="1:17" ht="12.75">
      <c r="A722" s="105" t="s">
        <v>78</v>
      </c>
      <c r="B722" s="106">
        <v>38916</v>
      </c>
      <c r="C722" s="105" t="s">
        <v>59</v>
      </c>
      <c r="D722" s="105" t="s">
        <v>75</v>
      </c>
      <c r="E722" s="107">
        <v>400</v>
      </c>
      <c r="F722" s="105"/>
      <c r="G722" s="77">
        <v>80.5</v>
      </c>
      <c r="H722" s="77" t="s">
        <v>54</v>
      </c>
      <c r="I722" s="105" t="s">
        <v>51</v>
      </c>
      <c r="J722" s="105" t="s">
        <v>71</v>
      </c>
      <c r="K722" s="105" t="s">
        <v>71</v>
      </c>
      <c r="L722" s="105" t="s">
        <v>74</v>
      </c>
      <c r="M722" s="105">
        <v>15</v>
      </c>
      <c r="N722" s="105" t="s">
        <v>52</v>
      </c>
      <c r="O722" s="105" t="s">
        <v>52</v>
      </c>
      <c r="P722" s="105" t="s">
        <v>52</v>
      </c>
      <c r="Q722" s="108" t="s">
        <v>71</v>
      </c>
    </row>
    <row r="723" spans="1:17" ht="12.75">
      <c r="A723" s="105" t="s">
        <v>78</v>
      </c>
      <c r="B723" s="106">
        <v>38916</v>
      </c>
      <c r="C723" s="105" t="s">
        <v>59</v>
      </c>
      <c r="D723" s="105" t="s">
        <v>75</v>
      </c>
      <c r="E723" s="107">
        <v>401</v>
      </c>
      <c r="F723" s="105" t="s">
        <v>90</v>
      </c>
      <c r="G723" s="77">
        <v>70</v>
      </c>
      <c r="H723" s="77" t="s">
        <v>54</v>
      </c>
      <c r="I723" s="105" t="s">
        <v>53</v>
      </c>
      <c r="J723" s="105" t="s">
        <v>71</v>
      </c>
      <c r="K723" s="105" t="s">
        <v>71</v>
      </c>
      <c r="L723" s="105" t="s">
        <v>52</v>
      </c>
      <c r="M723" s="105">
        <v>0</v>
      </c>
      <c r="N723" s="105" t="s">
        <v>52</v>
      </c>
      <c r="O723" s="105" t="s">
        <v>52</v>
      </c>
      <c r="P723" s="105" t="s">
        <v>52</v>
      </c>
      <c r="Q723" s="108" t="s">
        <v>71</v>
      </c>
    </row>
    <row r="724" spans="1:17" ht="12.75">
      <c r="A724" s="105" t="s">
        <v>78</v>
      </c>
      <c r="B724" s="106">
        <v>38916</v>
      </c>
      <c r="C724" s="105" t="s">
        <v>59</v>
      </c>
      <c r="D724" s="105" t="s">
        <v>75</v>
      </c>
      <c r="E724" s="107">
        <v>402</v>
      </c>
      <c r="F724" s="105" t="s">
        <v>85</v>
      </c>
      <c r="G724" s="77">
        <v>75.5</v>
      </c>
      <c r="H724" s="77" t="s">
        <v>54</v>
      </c>
      <c r="I724" s="105" t="s">
        <v>53</v>
      </c>
      <c r="J724" s="105" t="s">
        <v>71</v>
      </c>
      <c r="K724" s="105" t="s">
        <v>71</v>
      </c>
      <c r="L724" s="105" t="s">
        <v>52</v>
      </c>
      <c r="M724" s="105">
        <v>0</v>
      </c>
      <c r="N724" s="105" t="s">
        <v>52</v>
      </c>
      <c r="O724" s="105" t="s">
        <v>52</v>
      </c>
      <c r="P724" s="105" t="s">
        <v>52</v>
      </c>
      <c r="Q724" s="108" t="s">
        <v>71</v>
      </c>
    </row>
    <row r="725" spans="1:17" ht="12.75">
      <c r="A725" s="105" t="s">
        <v>78</v>
      </c>
      <c r="B725" s="106">
        <v>38916</v>
      </c>
      <c r="C725" s="105" t="s">
        <v>59</v>
      </c>
      <c r="D725" s="105" t="s">
        <v>75</v>
      </c>
      <c r="E725" s="107">
        <v>403</v>
      </c>
      <c r="F725" s="105"/>
      <c r="G725" s="77">
        <v>70</v>
      </c>
      <c r="H725" s="77" t="s">
        <v>54</v>
      </c>
      <c r="I725" s="105" t="s">
        <v>53</v>
      </c>
      <c r="J725" s="105" t="s">
        <v>71</v>
      </c>
      <c r="K725" s="105" t="s">
        <v>71</v>
      </c>
      <c r="L725" s="105" t="s">
        <v>52</v>
      </c>
      <c r="M725" s="105">
        <v>0</v>
      </c>
      <c r="N725" s="105" t="s">
        <v>52</v>
      </c>
      <c r="O725" s="105" t="s">
        <v>52</v>
      </c>
      <c r="P725" s="105" t="s">
        <v>52</v>
      </c>
      <c r="Q725" s="108" t="s">
        <v>71</v>
      </c>
    </row>
    <row r="726" spans="1:17" ht="12.75">
      <c r="A726" s="105" t="s">
        <v>78</v>
      </c>
      <c r="B726" s="106">
        <v>38916</v>
      </c>
      <c r="C726" s="105" t="s">
        <v>59</v>
      </c>
      <c r="D726" s="105" t="s">
        <v>75</v>
      </c>
      <c r="E726" s="107">
        <v>404</v>
      </c>
      <c r="F726" s="105" t="s">
        <v>52</v>
      </c>
      <c r="G726" s="77">
        <v>64</v>
      </c>
      <c r="H726" s="77" t="s">
        <v>54</v>
      </c>
      <c r="I726" s="105" t="s">
        <v>53</v>
      </c>
      <c r="J726" s="105" t="s">
        <v>71</v>
      </c>
      <c r="K726" s="105" t="s">
        <v>71</v>
      </c>
      <c r="L726" s="105" t="s">
        <v>52</v>
      </c>
      <c r="M726" s="105">
        <v>0</v>
      </c>
      <c r="N726" s="105" t="s">
        <v>52</v>
      </c>
      <c r="O726" s="105" t="s">
        <v>52</v>
      </c>
      <c r="P726" s="105" t="s">
        <v>52</v>
      </c>
      <c r="Q726" s="108" t="s">
        <v>71</v>
      </c>
    </row>
    <row r="727" spans="1:17" ht="12.75">
      <c r="A727" s="105" t="s">
        <v>78</v>
      </c>
      <c r="B727" s="106">
        <v>38916</v>
      </c>
      <c r="C727" s="105" t="s">
        <v>59</v>
      </c>
      <c r="D727" s="105" t="s">
        <v>75</v>
      </c>
      <c r="E727" s="107">
        <v>405</v>
      </c>
      <c r="F727" s="105" t="s">
        <v>85</v>
      </c>
      <c r="G727" s="77">
        <v>69</v>
      </c>
      <c r="H727" s="77" t="s">
        <v>54</v>
      </c>
      <c r="I727" s="105" t="s">
        <v>53</v>
      </c>
      <c r="J727" s="105" t="s">
        <v>71</v>
      </c>
      <c r="K727" s="105" t="s">
        <v>71</v>
      </c>
      <c r="L727" s="105" t="s">
        <v>52</v>
      </c>
      <c r="M727" s="105">
        <v>0</v>
      </c>
      <c r="N727" s="105" t="s">
        <v>52</v>
      </c>
      <c r="O727" s="105" t="s">
        <v>52</v>
      </c>
      <c r="P727" s="105" t="s">
        <v>52</v>
      </c>
      <c r="Q727" s="108" t="s">
        <v>71</v>
      </c>
    </row>
    <row r="728" spans="1:17" ht="12.75">
      <c r="A728" s="105" t="s">
        <v>78</v>
      </c>
      <c r="B728" s="106">
        <v>38916</v>
      </c>
      <c r="C728" s="105" t="s">
        <v>59</v>
      </c>
      <c r="D728" s="105" t="s">
        <v>75</v>
      </c>
      <c r="E728" s="107">
        <v>406</v>
      </c>
      <c r="F728" s="105"/>
      <c r="G728" s="77">
        <v>78</v>
      </c>
      <c r="H728" s="77" t="s">
        <v>54</v>
      </c>
      <c r="I728" s="105" t="s">
        <v>51</v>
      </c>
      <c r="J728" s="105" t="s">
        <v>71</v>
      </c>
      <c r="K728" s="105" t="s">
        <v>71</v>
      </c>
      <c r="L728" s="105" t="s">
        <v>74</v>
      </c>
      <c r="M728" s="105">
        <v>300</v>
      </c>
      <c r="N728" s="105" t="s">
        <v>52</v>
      </c>
      <c r="O728" s="105" t="s">
        <v>52</v>
      </c>
      <c r="P728" s="105" t="s">
        <v>52</v>
      </c>
      <c r="Q728" s="108" t="s">
        <v>71</v>
      </c>
    </row>
    <row r="729" spans="1:17" ht="12.75">
      <c r="A729" s="105" t="s">
        <v>78</v>
      </c>
      <c r="B729" s="106">
        <v>38916</v>
      </c>
      <c r="C729" s="105" t="s">
        <v>59</v>
      </c>
      <c r="D729" s="105" t="s">
        <v>75</v>
      </c>
      <c r="E729" s="107">
        <v>407</v>
      </c>
      <c r="F729" s="105" t="s">
        <v>91</v>
      </c>
      <c r="G729" s="77">
        <v>57.5</v>
      </c>
      <c r="H729" s="77" t="s">
        <v>54</v>
      </c>
      <c r="I729" s="105" t="s">
        <v>53</v>
      </c>
      <c r="J729" s="105" t="s">
        <v>71</v>
      </c>
      <c r="K729" s="105" t="s">
        <v>71</v>
      </c>
      <c r="L729" s="105" t="s">
        <v>52</v>
      </c>
      <c r="M729" s="105">
        <v>0</v>
      </c>
      <c r="N729" s="105" t="s">
        <v>52</v>
      </c>
      <c r="O729" s="105" t="s">
        <v>52</v>
      </c>
      <c r="P729" s="105" t="s">
        <v>52</v>
      </c>
      <c r="Q729" s="108" t="s">
        <v>71</v>
      </c>
    </row>
    <row r="730" spans="1:17" ht="12.75">
      <c r="A730" s="105" t="s">
        <v>78</v>
      </c>
      <c r="B730" s="106">
        <v>38916</v>
      </c>
      <c r="C730" s="105" t="s">
        <v>59</v>
      </c>
      <c r="D730" s="105" t="s">
        <v>75</v>
      </c>
      <c r="E730" s="107">
        <v>408</v>
      </c>
      <c r="F730" s="105" t="s">
        <v>92</v>
      </c>
      <c r="G730" s="77">
        <v>66</v>
      </c>
      <c r="H730" s="77" t="s">
        <v>54</v>
      </c>
      <c r="I730" s="105" t="s">
        <v>53</v>
      </c>
      <c r="J730" s="105" t="s">
        <v>71</v>
      </c>
      <c r="K730" s="105" t="s">
        <v>71</v>
      </c>
      <c r="L730" s="105" t="s">
        <v>52</v>
      </c>
      <c r="M730" s="105">
        <v>0</v>
      </c>
      <c r="N730" s="105" t="s">
        <v>52</v>
      </c>
      <c r="O730" s="105" t="s">
        <v>52</v>
      </c>
      <c r="P730" s="105" t="s">
        <v>52</v>
      </c>
      <c r="Q730" s="108" t="s">
        <v>71</v>
      </c>
    </row>
    <row r="731" spans="1:17" ht="12.75">
      <c r="A731" s="105" t="s">
        <v>78</v>
      </c>
      <c r="B731" s="106">
        <v>38916</v>
      </c>
      <c r="C731" s="105" t="s">
        <v>59</v>
      </c>
      <c r="D731" s="105" t="s">
        <v>75</v>
      </c>
      <c r="E731" s="107">
        <v>409</v>
      </c>
      <c r="F731" s="105" t="s">
        <v>93</v>
      </c>
      <c r="G731" s="77">
        <v>66</v>
      </c>
      <c r="H731" s="77" t="s">
        <v>54</v>
      </c>
      <c r="I731" s="105" t="s">
        <v>53</v>
      </c>
      <c r="J731" s="105" t="s">
        <v>71</v>
      </c>
      <c r="K731" s="105" t="s">
        <v>71</v>
      </c>
      <c r="L731" s="105" t="s">
        <v>52</v>
      </c>
      <c r="M731" s="105">
        <v>0</v>
      </c>
      <c r="N731" s="105" t="s">
        <v>52</v>
      </c>
      <c r="O731" s="105" t="s">
        <v>52</v>
      </c>
      <c r="P731" s="105" t="s">
        <v>52</v>
      </c>
      <c r="Q731" s="108" t="s">
        <v>71</v>
      </c>
    </row>
    <row r="732" spans="1:17" ht="12.75">
      <c r="A732" s="105" t="s">
        <v>78</v>
      </c>
      <c r="B732" s="106">
        <v>38916</v>
      </c>
      <c r="C732" s="105" t="s">
        <v>59</v>
      </c>
      <c r="D732" s="105" t="s">
        <v>75</v>
      </c>
      <c r="E732" s="107">
        <v>410</v>
      </c>
      <c r="F732" s="105" t="s">
        <v>94</v>
      </c>
      <c r="G732" s="77">
        <v>55</v>
      </c>
      <c r="H732" s="77" t="s">
        <v>54</v>
      </c>
      <c r="I732" s="105" t="s">
        <v>53</v>
      </c>
      <c r="J732" s="105" t="s">
        <v>71</v>
      </c>
      <c r="K732" s="105" t="s">
        <v>71</v>
      </c>
      <c r="L732" s="105" t="s">
        <v>52</v>
      </c>
      <c r="M732" s="105">
        <v>0</v>
      </c>
      <c r="N732" s="105" t="s">
        <v>52</v>
      </c>
      <c r="O732" s="105" t="s">
        <v>52</v>
      </c>
      <c r="P732" s="105" t="s">
        <v>52</v>
      </c>
      <c r="Q732" s="108" t="s">
        <v>71</v>
      </c>
    </row>
    <row r="733" spans="1:17" ht="12.75">
      <c r="A733" s="105" t="s">
        <v>78</v>
      </c>
      <c r="B733" s="106">
        <v>38916</v>
      </c>
      <c r="C733" s="105" t="s">
        <v>59</v>
      </c>
      <c r="D733" s="105" t="s">
        <v>75</v>
      </c>
      <c r="E733" s="107">
        <v>411</v>
      </c>
      <c r="F733" s="105" t="s">
        <v>95</v>
      </c>
      <c r="G733" s="77">
        <v>61.5</v>
      </c>
      <c r="H733" s="77" t="s">
        <v>54</v>
      </c>
      <c r="I733" s="105" t="s">
        <v>53</v>
      </c>
      <c r="J733" s="105" t="s">
        <v>71</v>
      </c>
      <c r="K733" s="105" t="s">
        <v>71</v>
      </c>
      <c r="L733" s="105" t="s">
        <v>52</v>
      </c>
      <c r="M733" s="105">
        <v>0</v>
      </c>
      <c r="N733" s="105" t="s">
        <v>52</v>
      </c>
      <c r="O733" s="105" t="s">
        <v>52</v>
      </c>
      <c r="P733" s="105" t="s">
        <v>52</v>
      </c>
      <c r="Q733" s="108" t="s">
        <v>71</v>
      </c>
    </row>
    <row r="734" spans="1:17" ht="12.75">
      <c r="A734" s="105" t="s">
        <v>78</v>
      </c>
      <c r="B734" s="106">
        <v>38916</v>
      </c>
      <c r="C734" s="105" t="s">
        <v>59</v>
      </c>
      <c r="D734" s="105" t="s">
        <v>75</v>
      </c>
      <c r="E734" s="107">
        <v>412</v>
      </c>
      <c r="F734" s="105" t="s">
        <v>86</v>
      </c>
      <c r="G734" s="77">
        <v>49.5</v>
      </c>
      <c r="H734" s="77" t="s">
        <v>54</v>
      </c>
      <c r="I734" s="105" t="s">
        <v>53</v>
      </c>
      <c r="J734" s="105" t="s">
        <v>72</v>
      </c>
      <c r="K734" s="105" t="s">
        <v>71</v>
      </c>
      <c r="L734" s="105" t="s">
        <v>52</v>
      </c>
      <c r="M734" s="105">
        <v>0</v>
      </c>
      <c r="N734" s="105" t="s">
        <v>52</v>
      </c>
      <c r="O734" s="105" t="s">
        <v>52</v>
      </c>
      <c r="P734" s="105" t="s">
        <v>52</v>
      </c>
      <c r="Q734" s="108" t="s">
        <v>71</v>
      </c>
    </row>
    <row r="735" spans="1:17" ht="12.75">
      <c r="A735" s="105" t="s">
        <v>78</v>
      </c>
      <c r="B735" s="106">
        <v>38916</v>
      </c>
      <c r="C735" s="105" t="s">
        <v>59</v>
      </c>
      <c r="D735" s="105" t="s">
        <v>75</v>
      </c>
      <c r="E735" s="107">
        <v>413</v>
      </c>
      <c r="F735" s="105" t="s">
        <v>90</v>
      </c>
      <c r="G735" s="77">
        <v>56.5</v>
      </c>
      <c r="H735" s="77" t="s">
        <v>54</v>
      </c>
      <c r="I735" s="105" t="s">
        <v>53</v>
      </c>
      <c r="J735" s="105" t="s">
        <v>72</v>
      </c>
      <c r="K735" s="105" t="s">
        <v>71</v>
      </c>
      <c r="L735" s="105" t="s">
        <v>52</v>
      </c>
      <c r="M735" s="105">
        <v>0</v>
      </c>
      <c r="N735" s="105" t="s">
        <v>52</v>
      </c>
      <c r="O735" s="105" t="s">
        <v>52</v>
      </c>
      <c r="P735" s="105" t="s">
        <v>52</v>
      </c>
      <c r="Q735" s="108" t="s">
        <v>71</v>
      </c>
    </row>
    <row r="736" spans="1:17" ht="12.75">
      <c r="A736" s="105" t="s">
        <v>78</v>
      </c>
      <c r="B736" s="106">
        <v>38916</v>
      </c>
      <c r="C736" s="105" t="s">
        <v>59</v>
      </c>
      <c r="D736" s="105" t="s">
        <v>75</v>
      </c>
      <c r="E736" s="107">
        <v>414</v>
      </c>
      <c r="F736" s="105"/>
      <c r="G736" s="77">
        <v>50</v>
      </c>
      <c r="H736" s="77" t="s">
        <v>54</v>
      </c>
      <c r="I736" s="105" t="s">
        <v>53</v>
      </c>
      <c r="J736" s="105" t="s">
        <v>72</v>
      </c>
      <c r="K736" s="105" t="s">
        <v>71</v>
      </c>
      <c r="L736" s="105" t="s">
        <v>52</v>
      </c>
      <c r="M736" s="105">
        <v>0</v>
      </c>
      <c r="N736" s="105" t="s">
        <v>52</v>
      </c>
      <c r="O736" s="105" t="s">
        <v>52</v>
      </c>
      <c r="P736" s="105" t="s">
        <v>52</v>
      </c>
      <c r="Q736" s="108" t="s">
        <v>71</v>
      </c>
    </row>
    <row r="737" spans="1:17" ht="12.75">
      <c r="A737" s="105" t="s">
        <v>78</v>
      </c>
      <c r="B737" s="106">
        <v>38916</v>
      </c>
      <c r="C737" s="105" t="s">
        <v>59</v>
      </c>
      <c r="D737" s="105" t="s">
        <v>75</v>
      </c>
      <c r="E737" s="107">
        <v>415</v>
      </c>
      <c r="F737" s="105"/>
      <c r="G737" s="77">
        <v>55</v>
      </c>
      <c r="H737" s="77" t="s">
        <v>54</v>
      </c>
      <c r="I737" s="105" t="s">
        <v>53</v>
      </c>
      <c r="J737" s="105" t="s">
        <v>72</v>
      </c>
      <c r="K737" s="105" t="s">
        <v>71</v>
      </c>
      <c r="L737" s="105" t="s">
        <v>52</v>
      </c>
      <c r="M737" s="105">
        <v>0</v>
      </c>
      <c r="N737" s="105" t="s">
        <v>52</v>
      </c>
      <c r="O737" s="105" t="s">
        <v>52</v>
      </c>
      <c r="P737" s="105" t="s">
        <v>52</v>
      </c>
      <c r="Q737" s="108" t="s">
        <v>71</v>
      </c>
    </row>
    <row r="738" spans="1:17" ht="12.75">
      <c r="A738" s="105" t="s">
        <v>78</v>
      </c>
      <c r="B738" s="106">
        <v>38916</v>
      </c>
      <c r="C738" s="105" t="s">
        <v>59</v>
      </c>
      <c r="D738" s="105" t="s">
        <v>75</v>
      </c>
      <c r="E738" s="107">
        <v>416</v>
      </c>
      <c r="F738" s="105"/>
      <c r="G738" s="77">
        <v>49</v>
      </c>
      <c r="H738" s="77" t="s">
        <v>54</v>
      </c>
      <c r="I738" s="105" t="s">
        <v>53</v>
      </c>
      <c r="J738" s="105" t="s">
        <v>72</v>
      </c>
      <c r="K738" s="105" t="s">
        <v>71</v>
      </c>
      <c r="L738" s="105" t="s">
        <v>52</v>
      </c>
      <c r="M738" s="105">
        <v>0</v>
      </c>
      <c r="N738" s="105" t="s">
        <v>52</v>
      </c>
      <c r="O738" s="105" t="s">
        <v>52</v>
      </c>
      <c r="P738" s="105" t="s">
        <v>52</v>
      </c>
      <c r="Q738" s="108" t="s">
        <v>71</v>
      </c>
    </row>
    <row r="739" spans="1:17" ht="12.75">
      <c r="A739" s="105" t="s">
        <v>78</v>
      </c>
      <c r="B739" s="106">
        <v>38916</v>
      </c>
      <c r="C739" s="105" t="s">
        <v>59</v>
      </c>
      <c r="D739" s="105" t="s">
        <v>75</v>
      </c>
      <c r="E739" s="107">
        <v>417</v>
      </c>
      <c r="F739" s="105"/>
      <c r="G739" s="77">
        <v>51.5</v>
      </c>
      <c r="H739" s="77" t="s">
        <v>54</v>
      </c>
      <c r="I739" s="105" t="s">
        <v>53</v>
      </c>
      <c r="J739" s="105" t="s">
        <v>72</v>
      </c>
      <c r="K739" s="105" t="s">
        <v>71</v>
      </c>
      <c r="L739" s="105" t="s">
        <v>52</v>
      </c>
      <c r="M739" s="105">
        <v>0</v>
      </c>
      <c r="N739" s="105" t="s">
        <v>52</v>
      </c>
      <c r="O739" s="105" t="s">
        <v>52</v>
      </c>
      <c r="P739" s="105" t="s">
        <v>52</v>
      </c>
      <c r="Q739" s="108" t="s">
        <v>71</v>
      </c>
    </row>
    <row r="740" spans="1:17" ht="12.75">
      <c r="A740" s="105" t="s">
        <v>78</v>
      </c>
      <c r="B740" s="106">
        <v>38916</v>
      </c>
      <c r="C740" s="105" t="s">
        <v>59</v>
      </c>
      <c r="D740" s="105" t="s">
        <v>75</v>
      </c>
      <c r="E740" s="107">
        <v>418</v>
      </c>
      <c r="F740" s="105"/>
      <c r="G740" s="77">
        <v>49.5</v>
      </c>
      <c r="H740" s="77" t="s">
        <v>54</v>
      </c>
      <c r="I740" s="105" t="s">
        <v>53</v>
      </c>
      <c r="J740" s="105" t="s">
        <v>72</v>
      </c>
      <c r="K740" s="105" t="s">
        <v>71</v>
      </c>
      <c r="L740" s="105" t="s">
        <v>52</v>
      </c>
      <c r="M740" s="105">
        <v>0</v>
      </c>
      <c r="N740" s="105" t="s">
        <v>52</v>
      </c>
      <c r="O740" s="105" t="s">
        <v>52</v>
      </c>
      <c r="P740" s="105" t="s">
        <v>52</v>
      </c>
      <c r="Q740" s="108" t="s">
        <v>71</v>
      </c>
    </row>
    <row r="741" spans="1:17" ht="12.75">
      <c r="A741" s="109" t="s">
        <v>61</v>
      </c>
      <c r="B741" s="110">
        <v>38917</v>
      </c>
      <c r="C741" s="109" t="s">
        <v>59</v>
      </c>
      <c r="D741" s="109" t="s">
        <v>75</v>
      </c>
      <c r="E741" s="111">
        <v>418.01</v>
      </c>
      <c r="F741" s="109">
        <v>14.9</v>
      </c>
      <c r="G741" s="79">
        <v>77</v>
      </c>
      <c r="H741" s="79">
        <v>44</v>
      </c>
      <c r="I741" s="109" t="s">
        <v>51</v>
      </c>
      <c r="J741" s="109" t="s">
        <v>72</v>
      </c>
      <c r="K741" s="109" t="s">
        <v>72</v>
      </c>
      <c r="L741" s="109" t="s">
        <v>74</v>
      </c>
      <c r="M741" s="109">
        <v>100</v>
      </c>
      <c r="N741" s="109" t="s">
        <v>52</v>
      </c>
      <c r="O741" s="79" t="s">
        <v>52</v>
      </c>
      <c r="P741" s="109" t="s">
        <v>74</v>
      </c>
      <c r="Q741" s="112" t="s">
        <v>72</v>
      </c>
    </row>
    <row r="742" spans="1:17" ht="12.75">
      <c r="A742" s="109" t="s">
        <v>61</v>
      </c>
      <c r="B742" s="110">
        <v>38917</v>
      </c>
      <c r="C742" s="109" t="s">
        <v>59</v>
      </c>
      <c r="D742" s="109" t="s">
        <v>75</v>
      </c>
      <c r="E742" s="111">
        <v>418.02</v>
      </c>
      <c r="F742" s="109">
        <v>13.7</v>
      </c>
      <c r="G742" s="79">
        <v>80.5</v>
      </c>
      <c r="H742" s="79">
        <v>42</v>
      </c>
      <c r="I742" s="109" t="s">
        <v>51</v>
      </c>
      <c r="J742" s="109" t="s">
        <v>72</v>
      </c>
      <c r="K742" s="109" t="s">
        <v>72</v>
      </c>
      <c r="L742" s="109" t="s">
        <v>52</v>
      </c>
      <c r="M742" s="109">
        <v>0</v>
      </c>
      <c r="N742" s="109" t="s">
        <v>52</v>
      </c>
      <c r="O742" s="109" t="s">
        <v>52</v>
      </c>
      <c r="P742" s="109" t="s">
        <v>52</v>
      </c>
      <c r="Q742" s="112" t="s">
        <v>72</v>
      </c>
    </row>
    <row r="743" spans="1:17" ht="12.75">
      <c r="A743" s="109" t="s">
        <v>61</v>
      </c>
      <c r="B743" s="110">
        <v>38917</v>
      </c>
      <c r="C743" s="109" t="s">
        <v>59</v>
      </c>
      <c r="D743" s="109" t="s">
        <v>75</v>
      </c>
      <c r="E743" s="111">
        <v>418.03</v>
      </c>
      <c r="F743" s="109">
        <v>8.1</v>
      </c>
      <c r="G743" s="79">
        <v>67.5</v>
      </c>
      <c r="H743" s="79">
        <v>35.5</v>
      </c>
      <c r="I743" s="109" t="s">
        <v>53</v>
      </c>
      <c r="J743" s="109" t="s">
        <v>72</v>
      </c>
      <c r="K743" s="109" t="s">
        <v>72</v>
      </c>
      <c r="L743" s="109" t="s">
        <v>74</v>
      </c>
      <c r="M743" s="109">
        <v>50</v>
      </c>
      <c r="N743" s="109" t="s">
        <v>52</v>
      </c>
      <c r="O743" s="109" t="s">
        <v>52</v>
      </c>
      <c r="P743" s="109" t="s">
        <v>52</v>
      </c>
      <c r="Q743" s="112" t="s">
        <v>72</v>
      </c>
    </row>
    <row r="744" spans="1:17" ht="12.75">
      <c r="A744" s="109" t="s">
        <v>61</v>
      </c>
      <c r="B744" s="110">
        <v>38917</v>
      </c>
      <c r="C744" s="109" t="s">
        <v>59</v>
      </c>
      <c r="D744" s="109" t="s">
        <v>75</v>
      </c>
      <c r="E744" s="111">
        <v>418.04</v>
      </c>
      <c r="F744" s="109">
        <v>9</v>
      </c>
      <c r="G744" s="79">
        <v>71</v>
      </c>
      <c r="H744" s="79">
        <v>36</v>
      </c>
      <c r="I744" s="109" t="s">
        <v>53</v>
      </c>
      <c r="J744" s="109" t="s">
        <v>72</v>
      </c>
      <c r="K744" s="109" t="s">
        <v>72</v>
      </c>
      <c r="L744" s="109" t="s">
        <v>52</v>
      </c>
      <c r="M744" s="109">
        <v>0</v>
      </c>
      <c r="N744" s="109" t="s">
        <v>52</v>
      </c>
      <c r="O744" s="109" t="s">
        <v>52</v>
      </c>
      <c r="P744" s="109" t="s">
        <v>52</v>
      </c>
      <c r="Q744" s="112" t="s">
        <v>72</v>
      </c>
    </row>
    <row r="745" spans="1:17" ht="12.75">
      <c r="A745" s="109" t="s">
        <v>61</v>
      </c>
      <c r="B745" s="110">
        <v>38917</v>
      </c>
      <c r="C745" s="109" t="s">
        <v>59</v>
      </c>
      <c r="D745" s="109" t="s">
        <v>75</v>
      </c>
      <c r="E745" s="111">
        <v>418.05</v>
      </c>
      <c r="F745" s="109">
        <v>13.2</v>
      </c>
      <c r="G745" s="79">
        <v>75.5</v>
      </c>
      <c r="H745" s="79">
        <v>42</v>
      </c>
      <c r="I745" s="109" t="s">
        <v>53</v>
      </c>
      <c r="J745" s="109" t="s">
        <v>72</v>
      </c>
      <c r="K745" s="109" t="s">
        <v>72</v>
      </c>
      <c r="L745" s="109" t="s">
        <v>52</v>
      </c>
      <c r="M745" s="109">
        <v>0</v>
      </c>
      <c r="N745" s="109" t="s">
        <v>52</v>
      </c>
      <c r="O745" s="109" t="s">
        <v>52</v>
      </c>
      <c r="P745" s="109" t="s">
        <v>52</v>
      </c>
      <c r="Q745" s="112" t="s">
        <v>72</v>
      </c>
    </row>
    <row r="746" spans="1:17" ht="12.75">
      <c r="A746" s="109" t="s">
        <v>61</v>
      </c>
      <c r="B746" s="110">
        <v>38917</v>
      </c>
      <c r="C746" s="109" t="s">
        <v>59</v>
      </c>
      <c r="D746" s="109" t="s">
        <v>75</v>
      </c>
      <c r="E746" s="111">
        <v>418.06</v>
      </c>
      <c r="F746" s="109">
        <v>9</v>
      </c>
      <c r="G746" s="79">
        <v>68</v>
      </c>
      <c r="H746" s="79">
        <v>36</v>
      </c>
      <c r="I746" s="109" t="s">
        <v>53</v>
      </c>
      <c r="J746" s="109" t="s">
        <v>72</v>
      </c>
      <c r="K746" s="109" t="s">
        <v>72</v>
      </c>
      <c r="L746" s="109" t="s">
        <v>52</v>
      </c>
      <c r="M746" s="109">
        <v>0</v>
      </c>
      <c r="N746" s="109" t="s">
        <v>52</v>
      </c>
      <c r="O746" s="109" t="s">
        <v>52</v>
      </c>
      <c r="P746" s="109" t="s">
        <v>52</v>
      </c>
      <c r="Q746" s="112" t="s">
        <v>72</v>
      </c>
    </row>
    <row r="747" spans="1:17" ht="12.75">
      <c r="A747" s="109" t="s">
        <v>61</v>
      </c>
      <c r="B747" s="110">
        <v>38917</v>
      </c>
      <c r="C747" s="109" t="s">
        <v>59</v>
      </c>
      <c r="D747" s="109" t="s">
        <v>75</v>
      </c>
      <c r="E747" s="111">
        <v>418.07</v>
      </c>
      <c r="F747" s="109">
        <v>10.1</v>
      </c>
      <c r="G747" s="79">
        <v>68</v>
      </c>
      <c r="H747" s="79">
        <v>38.5</v>
      </c>
      <c r="I747" s="109" t="s">
        <v>53</v>
      </c>
      <c r="J747" s="109" t="s">
        <v>72</v>
      </c>
      <c r="K747" s="109" t="s">
        <v>72</v>
      </c>
      <c r="L747" s="109" t="s">
        <v>74</v>
      </c>
      <c r="M747" s="109">
        <v>100</v>
      </c>
      <c r="N747" s="109" t="s">
        <v>74</v>
      </c>
      <c r="O747" s="109" t="s">
        <v>74</v>
      </c>
      <c r="P747" s="109" t="s">
        <v>74</v>
      </c>
      <c r="Q747" s="112" t="s">
        <v>72</v>
      </c>
    </row>
    <row r="748" spans="1:17" ht="12.75">
      <c r="A748" s="109" t="s">
        <v>61</v>
      </c>
      <c r="B748" s="110">
        <v>38917</v>
      </c>
      <c r="C748" s="109" t="s">
        <v>59</v>
      </c>
      <c r="D748" s="109" t="s">
        <v>75</v>
      </c>
      <c r="E748" s="111">
        <v>418.08</v>
      </c>
      <c r="F748" s="109">
        <v>6.2</v>
      </c>
      <c r="G748" s="79">
        <v>60.5</v>
      </c>
      <c r="H748" s="79">
        <v>32.5</v>
      </c>
      <c r="I748" s="109" t="s">
        <v>53</v>
      </c>
      <c r="J748" s="109" t="s">
        <v>72</v>
      </c>
      <c r="K748" s="109" t="s">
        <v>72</v>
      </c>
      <c r="L748" s="109" t="s">
        <v>52</v>
      </c>
      <c r="M748" s="109">
        <v>0</v>
      </c>
      <c r="N748" s="109" t="s">
        <v>52</v>
      </c>
      <c r="O748" s="109" t="s">
        <v>52</v>
      </c>
      <c r="P748" s="109" t="s">
        <v>52</v>
      </c>
      <c r="Q748" s="112" t="s">
        <v>72</v>
      </c>
    </row>
    <row r="749" spans="1:17" ht="12.75">
      <c r="A749" s="109" t="s">
        <v>61</v>
      </c>
      <c r="B749" s="110">
        <v>38917</v>
      </c>
      <c r="C749" s="109" t="s">
        <v>59</v>
      </c>
      <c r="D749" s="109" t="s">
        <v>75</v>
      </c>
      <c r="E749" s="111">
        <v>418.09</v>
      </c>
      <c r="F749" s="109">
        <v>6.1</v>
      </c>
      <c r="G749" s="79">
        <v>55.5</v>
      </c>
      <c r="H749" s="79">
        <v>34</v>
      </c>
      <c r="I749" s="109" t="s">
        <v>53</v>
      </c>
      <c r="J749" s="109" t="s">
        <v>72</v>
      </c>
      <c r="K749" s="109" t="s">
        <v>72</v>
      </c>
      <c r="L749" s="109" t="s">
        <v>52</v>
      </c>
      <c r="M749" s="109">
        <v>0</v>
      </c>
      <c r="N749" s="109" t="s">
        <v>52</v>
      </c>
      <c r="O749" s="109" t="s">
        <v>52</v>
      </c>
      <c r="P749" s="109" t="s">
        <v>52</v>
      </c>
      <c r="Q749" s="112" t="s">
        <v>72</v>
      </c>
    </row>
    <row r="750" spans="1:17" ht="12.75">
      <c r="A750" s="109" t="s">
        <v>61</v>
      </c>
      <c r="B750" s="110">
        <v>38917</v>
      </c>
      <c r="C750" s="109" t="s">
        <v>59</v>
      </c>
      <c r="D750" s="109" t="s">
        <v>75</v>
      </c>
      <c r="E750" s="111">
        <v>418.1</v>
      </c>
      <c r="F750" s="109">
        <v>5.9</v>
      </c>
      <c r="G750" s="79">
        <v>58</v>
      </c>
      <c r="H750" s="79">
        <v>32.5</v>
      </c>
      <c r="I750" s="109" t="s">
        <v>53</v>
      </c>
      <c r="J750" s="109" t="s">
        <v>72</v>
      </c>
      <c r="K750" s="109" t="s">
        <v>72</v>
      </c>
      <c r="L750" s="109" t="s">
        <v>52</v>
      </c>
      <c r="M750" s="109">
        <v>0</v>
      </c>
      <c r="N750" s="109" t="s">
        <v>52</v>
      </c>
      <c r="O750" s="109" t="s">
        <v>52</v>
      </c>
      <c r="P750" s="109" t="s">
        <v>52</v>
      </c>
      <c r="Q750" s="112" t="s">
        <v>72</v>
      </c>
    </row>
    <row r="751" spans="1:17" ht="12.75">
      <c r="A751" s="109" t="s">
        <v>61</v>
      </c>
      <c r="B751" s="110">
        <v>38917</v>
      </c>
      <c r="C751" s="109" t="s">
        <v>59</v>
      </c>
      <c r="D751" s="109" t="s">
        <v>75</v>
      </c>
      <c r="E751" s="111">
        <v>418.11</v>
      </c>
      <c r="F751" s="109">
        <v>5</v>
      </c>
      <c r="G751" s="79">
        <v>55</v>
      </c>
      <c r="H751" s="79">
        <v>29.5</v>
      </c>
      <c r="I751" s="109" t="s">
        <v>53</v>
      </c>
      <c r="J751" s="109" t="s">
        <v>72</v>
      </c>
      <c r="K751" s="109" t="s">
        <v>72</v>
      </c>
      <c r="L751" s="109" t="s">
        <v>52</v>
      </c>
      <c r="M751" s="109">
        <v>0</v>
      </c>
      <c r="N751" s="109" t="s">
        <v>52</v>
      </c>
      <c r="O751" s="109" t="s">
        <v>52</v>
      </c>
      <c r="P751" s="109" t="s">
        <v>52</v>
      </c>
      <c r="Q751" s="112" t="s">
        <v>72</v>
      </c>
    </row>
    <row r="752" spans="1:17" ht="12.75">
      <c r="A752" s="109" t="s">
        <v>61</v>
      </c>
      <c r="B752" s="110">
        <v>38917</v>
      </c>
      <c r="C752" s="109" t="s">
        <v>59</v>
      </c>
      <c r="D752" s="109" t="s">
        <v>75</v>
      </c>
      <c r="E752" s="111">
        <v>418.12</v>
      </c>
      <c r="F752" s="109">
        <v>5.5</v>
      </c>
      <c r="G752" s="79">
        <v>56</v>
      </c>
      <c r="H752" s="79">
        <v>31</v>
      </c>
      <c r="I752" s="109" t="s">
        <v>53</v>
      </c>
      <c r="J752" s="109" t="s">
        <v>72</v>
      </c>
      <c r="K752" s="109" t="s">
        <v>72</v>
      </c>
      <c r="L752" s="109" t="s">
        <v>52</v>
      </c>
      <c r="M752" s="109">
        <v>0</v>
      </c>
      <c r="N752" s="109" t="s">
        <v>52</v>
      </c>
      <c r="O752" s="109" t="s">
        <v>52</v>
      </c>
      <c r="P752" s="109" t="s">
        <v>52</v>
      </c>
      <c r="Q752" s="112" t="s">
        <v>72</v>
      </c>
    </row>
    <row r="753" spans="1:17" ht="12.75">
      <c r="A753" s="109" t="s">
        <v>61</v>
      </c>
      <c r="B753" s="110">
        <v>38917</v>
      </c>
      <c r="C753" s="109" t="s">
        <v>59</v>
      </c>
      <c r="D753" s="109" t="s">
        <v>75</v>
      </c>
      <c r="E753" s="111">
        <v>418.13</v>
      </c>
      <c r="F753" s="109">
        <v>3</v>
      </c>
      <c r="G753" s="79">
        <v>54</v>
      </c>
      <c r="H753" s="79">
        <v>27.5</v>
      </c>
      <c r="I753" s="109" t="s">
        <v>53</v>
      </c>
      <c r="J753" s="109" t="s">
        <v>72</v>
      </c>
      <c r="K753" s="109" t="s">
        <v>72</v>
      </c>
      <c r="L753" s="109" t="s">
        <v>52</v>
      </c>
      <c r="M753" s="109">
        <v>0</v>
      </c>
      <c r="N753" s="109" t="s">
        <v>52</v>
      </c>
      <c r="O753" s="109" t="s">
        <v>52</v>
      </c>
      <c r="P753" s="109" t="s">
        <v>52</v>
      </c>
      <c r="Q753" s="112" t="s">
        <v>72</v>
      </c>
    </row>
    <row r="754" spans="1:17" ht="12.75">
      <c r="A754" s="109" t="s">
        <v>61</v>
      </c>
      <c r="B754" s="110">
        <v>38917</v>
      </c>
      <c r="C754" s="109" t="s">
        <v>59</v>
      </c>
      <c r="D754" s="109" t="s">
        <v>75</v>
      </c>
      <c r="E754" s="111">
        <v>418.14</v>
      </c>
      <c r="F754" s="109">
        <v>5.9</v>
      </c>
      <c r="G754" s="79">
        <v>57</v>
      </c>
      <c r="H754" s="79">
        <v>31</v>
      </c>
      <c r="I754" s="109" t="s">
        <v>53</v>
      </c>
      <c r="J754" s="109" t="s">
        <v>72</v>
      </c>
      <c r="K754" s="109" t="s">
        <v>72</v>
      </c>
      <c r="L754" s="109" t="s">
        <v>52</v>
      </c>
      <c r="M754" s="109">
        <v>0</v>
      </c>
      <c r="N754" s="109" t="s">
        <v>52</v>
      </c>
      <c r="O754" s="109" t="s">
        <v>52</v>
      </c>
      <c r="P754" s="109" t="s">
        <v>52</v>
      </c>
      <c r="Q754" s="112" t="s">
        <v>72</v>
      </c>
    </row>
    <row r="755" spans="1:17" ht="12.75">
      <c r="A755" s="109" t="s">
        <v>61</v>
      </c>
      <c r="B755" s="110">
        <v>38917</v>
      </c>
      <c r="C755" s="109" t="s">
        <v>59</v>
      </c>
      <c r="D755" s="109" t="s">
        <v>75</v>
      </c>
      <c r="E755" s="111">
        <v>418.15</v>
      </c>
      <c r="F755" s="109">
        <v>4</v>
      </c>
      <c r="G755" s="79">
        <v>54</v>
      </c>
      <c r="H755" s="79">
        <v>28.5</v>
      </c>
      <c r="I755" s="109" t="s">
        <v>53</v>
      </c>
      <c r="J755" s="109" t="s">
        <v>72</v>
      </c>
      <c r="K755" s="109" t="s">
        <v>72</v>
      </c>
      <c r="L755" s="109" t="s">
        <v>52</v>
      </c>
      <c r="M755" s="109">
        <v>0</v>
      </c>
      <c r="N755" s="109" t="s">
        <v>52</v>
      </c>
      <c r="O755" s="109" t="s">
        <v>52</v>
      </c>
      <c r="P755" s="109" t="s">
        <v>52</v>
      </c>
      <c r="Q755" s="112" t="s">
        <v>72</v>
      </c>
    </row>
    <row r="756" spans="1:17" ht="12.75">
      <c r="A756" s="113" t="s">
        <v>61</v>
      </c>
      <c r="B756" s="114">
        <v>38917</v>
      </c>
      <c r="C756" s="113" t="s">
        <v>59</v>
      </c>
      <c r="D756" s="113" t="s">
        <v>75</v>
      </c>
      <c r="E756" s="115">
        <v>419</v>
      </c>
      <c r="F756" s="113">
        <v>4</v>
      </c>
      <c r="G756" s="61">
        <v>51</v>
      </c>
      <c r="H756" s="61">
        <v>29.5</v>
      </c>
      <c r="I756" s="113" t="s">
        <v>53</v>
      </c>
      <c r="J756" s="113" t="s">
        <v>71</v>
      </c>
      <c r="K756" s="113" t="s">
        <v>71</v>
      </c>
      <c r="L756" s="113" t="s">
        <v>52</v>
      </c>
      <c r="M756" s="113">
        <v>0</v>
      </c>
      <c r="N756" s="113" t="s">
        <v>52</v>
      </c>
      <c r="O756" s="113" t="s">
        <v>52</v>
      </c>
      <c r="P756" s="113" t="s">
        <v>52</v>
      </c>
      <c r="Q756" s="116" t="s">
        <v>71</v>
      </c>
    </row>
    <row r="757" spans="1:17" ht="12.75">
      <c r="A757" s="113" t="s">
        <v>61</v>
      </c>
      <c r="B757" s="114">
        <v>38917</v>
      </c>
      <c r="C757" s="113" t="s">
        <v>59</v>
      </c>
      <c r="D757" s="113" t="s">
        <v>75</v>
      </c>
      <c r="E757" s="115">
        <v>420</v>
      </c>
      <c r="F757" s="113">
        <v>3.3</v>
      </c>
      <c r="G757" s="61">
        <v>51</v>
      </c>
      <c r="H757" s="61">
        <v>25.5</v>
      </c>
      <c r="I757" s="113" t="s">
        <v>53</v>
      </c>
      <c r="J757" s="113" t="s">
        <v>71</v>
      </c>
      <c r="K757" s="113" t="s">
        <v>71</v>
      </c>
      <c r="L757" s="113" t="s">
        <v>52</v>
      </c>
      <c r="M757" s="113">
        <v>0</v>
      </c>
      <c r="N757" s="113" t="s">
        <v>52</v>
      </c>
      <c r="O757" s="113" t="s">
        <v>52</v>
      </c>
      <c r="P757" s="113" t="s">
        <v>52</v>
      </c>
      <c r="Q757" s="116" t="s">
        <v>71</v>
      </c>
    </row>
    <row r="758" spans="1:17" ht="12.75">
      <c r="A758" s="113" t="s">
        <v>61</v>
      </c>
      <c r="B758" s="114">
        <v>38917</v>
      </c>
      <c r="C758" s="113" t="s">
        <v>59</v>
      </c>
      <c r="D758" s="113" t="s">
        <v>75</v>
      </c>
      <c r="E758" s="115">
        <v>421</v>
      </c>
      <c r="F758" s="113">
        <v>3.2</v>
      </c>
      <c r="G758" s="61">
        <v>49.5</v>
      </c>
      <c r="H758" s="61">
        <v>25.5</v>
      </c>
      <c r="I758" s="113" t="s">
        <v>53</v>
      </c>
      <c r="J758" s="113" t="s">
        <v>71</v>
      </c>
      <c r="K758" s="113" t="s">
        <v>71</v>
      </c>
      <c r="L758" s="113" t="s">
        <v>52</v>
      </c>
      <c r="M758" s="113">
        <v>0</v>
      </c>
      <c r="N758" s="113" t="s">
        <v>52</v>
      </c>
      <c r="O758" s="113" t="s">
        <v>52</v>
      </c>
      <c r="P758" s="113" t="s">
        <v>52</v>
      </c>
      <c r="Q758" s="116" t="s">
        <v>71</v>
      </c>
    </row>
    <row r="759" spans="1:17" ht="12.75">
      <c r="A759" s="113" t="s">
        <v>61</v>
      </c>
      <c r="B759" s="114">
        <v>38917</v>
      </c>
      <c r="C759" s="113" t="s">
        <v>59</v>
      </c>
      <c r="D759" s="113" t="s">
        <v>75</v>
      </c>
      <c r="E759" s="115">
        <v>422</v>
      </c>
      <c r="F759" s="113">
        <v>3.5</v>
      </c>
      <c r="G759" s="61">
        <v>52</v>
      </c>
      <c r="H759" s="61">
        <v>25.5</v>
      </c>
      <c r="I759" s="113" t="s">
        <v>53</v>
      </c>
      <c r="J759" s="113" t="s">
        <v>71</v>
      </c>
      <c r="K759" s="113" t="s">
        <v>71</v>
      </c>
      <c r="L759" s="113" t="s">
        <v>52</v>
      </c>
      <c r="M759" s="113">
        <v>0</v>
      </c>
      <c r="N759" s="113" t="s">
        <v>52</v>
      </c>
      <c r="O759" s="113" t="s">
        <v>52</v>
      </c>
      <c r="P759" s="113" t="s">
        <v>52</v>
      </c>
      <c r="Q759" s="116" t="s">
        <v>71</v>
      </c>
    </row>
    <row r="760" spans="1:17" ht="12.75">
      <c r="A760" s="113" t="s">
        <v>61</v>
      </c>
      <c r="B760" s="114">
        <v>38917</v>
      </c>
      <c r="C760" s="113" t="s">
        <v>59</v>
      </c>
      <c r="D760" s="113" t="s">
        <v>75</v>
      </c>
      <c r="E760" s="115">
        <v>423</v>
      </c>
      <c r="F760" s="113">
        <v>3.2</v>
      </c>
      <c r="G760" s="61">
        <v>50</v>
      </c>
      <c r="H760" s="61">
        <v>26</v>
      </c>
      <c r="I760" s="113" t="s">
        <v>53</v>
      </c>
      <c r="J760" s="113" t="s">
        <v>71</v>
      </c>
      <c r="K760" s="113" t="s">
        <v>71</v>
      </c>
      <c r="L760" s="113" t="s">
        <v>52</v>
      </c>
      <c r="M760" s="113">
        <v>0</v>
      </c>
      <c r="N760" s="113" t="s">
        <v>52</v>
      </c>
      <c r="O760" s="113" t="s">
        <v>52</v>
      </c>
      <c r="P760" s="113" t="s">
        <v>52</v>
      </c>
      <c r="Q760" s="116" t="s">
        <v>71</v>
      </c>
    </row>
    <row r="761" spans="1:17" ht="12.75">
      <c r="A761" s="113" t="s">
        <v>61</v>
      </c>
      <c r="B761" s="114">
        <v>38917</v>
      </c>
      <c r="C761" s="113" t="s">
        <v>59</v>
      </c>
      <c r="D761" s="113" t="s">
        <v>75</v>
      </c>
      <c r="E761" s="115">
        <v>424</v>
      </c>
      <c r="F761" s="113">
        <v>5.5</v>
      </c>
      <c r="G761" s="61">
        <v>55</v>
      </c>
      <c r="H761" s="61">
        <v>32.5</v>
      </c>
      <c r="I761" s="113" t="s">
        <v>53</v>
      </c>
      <c r="J761" s="113" t="s">
        <v>71</v>
      </c>
      <c r="K761" s="113" t="s">
        <v>71</v>
      </c>
      <c r="L761" s="113" t="s">
        <v>52</v>
      </c>
      <c r="M761" s="113">
        <v>0</v>
      </c>
      <c r="N761" s="113" t="s">
        <v>52</v>
      </c>
      <c r="O761" s="113" t="s">
        <v>52</v>
      </c>
      <c r="P761" s="113" t="s">
        <v>52</v>
      </c>
      <c r="Q761" s="116" t="s">
        <v>71</v>
      </c>
    </row>
    <row r="762" spans="1:17" ht="12.75">
      <c r="A762" s="113" t="s">
        <v>61</v>
      </c>
      <c r="B762" s="114">
        <v>38917</v>
      </c>
      <c r="C762" s="113" t="s">
        <v>59</v>
      </c>
      <c r="D762" s="113" t="s">
        <v>75</v>
      </c>
      <c r="E762" s="115">
        <v>425</v>
      </c>
      <c r="F762" s="113">
        <v>5</v>
      </c>
      <c r="G762" s="61">
        <v>54.5</v>
      </c>
      <c r="H762" s="61">
        <v>29.5</v>
      </c>
      <c r="I762" s="113" t="s">
        <v>53</v>
      </c>
      <c r="J762" s="113" t="s">
        <v>71</v>
      </c>
      <c r="K762" s="113" t="s">
        <v>71</v>
      </c>
      <c r="L762" s="113" t="s">
        <v>74</v>
      </c>
      <c r="M762" s="113">
        <v>15</v>
      </c>
      <c r="N762" s="113" t="s">
        <v>52</v>
      </c>
      <c r="O762" s="113" t="s">
        <v>52</v>
      </c>
      <c r="P762" s="113" t="s">
        <v>52</v>
      </c>
      <c r="Q762" s="116" t="s">
        <v>71</v>
      </c>
    </row>
    <row r="763" spans="1:17" ht="12.75">
      <c r="A763" s="113" t="s">
        <v>61</v>
      </c>
      <c r="B763" s="114">
        <v>38917</v>
      </c>
      <c r="C763" s="113" t="s">
        <v>59</v>
      </c>
      <c r="D763" s="113" t="s">
        <v>75</v>
      </c>
      <c r="E763" s="115">
        <v>426</v>
      </c>
      <c r="F763" s="113">
        <v>7.1</v>
      </c>
      <c r="G763" s="61">
        <v>61.5</v>
      </c>
      <c r="H763" s="61">
        <v>34</v>
      </c>
      <c r="I763" s="113" t="s">
        <v>53</v>
      </c>
      <c r="J763" s="113" t="s">
        <v>71</v>
      </c>
      <c r="K763" s="113" t="s">
        <v>71</v>
      </c>
      <c r="L763" s="113" t="s">
        <v>52</v>
      </c>
      <c r="M763" s="113">
        <v>0</v>
      </c>
      <c r="N763" s="113" t="s">
        <v>52</v>
      </c>
      <c r="O763" s="113" t="s">
        <v>52</v>
      </c>
      <c r="P763" s="113" t="s">
        <v>52</v>
      </c>
      <c r="Q763" s="116" t="s">
        <v>71</v>
      </c>
    </row>
    <row r="764" spans="1:17" ht="12.75">
      <c r="A764" s="113" t="s">
        <v>61</v>
      </c>
      <c r="B764" s="114">
        <v>38917</v>
      </c>
      <c r="C764" s="113" t="s">
        <v>59</v>
      </c>
      <c r="D764" s="113" t="s">
        <v>75</v>
      </c>
      <c r="E764" s="115">
        <v>427</v>
      </c>
      <c r="F764" s="113">
        <v>8.6</v>
      </c>
      <c r="G764" s="61">
        <v>67</v>
      </c>
      <c r="H764" s="61">
        <v>35</v>
      </c>
      <c r="I764" s="113" t="s">
        <v>53</v>
      </c>
      <c r="J764" s="113" t="s">
        <v>71</v>
      </c>
      <c r="K764" s="113" t="s">
        <v>71</v>
      </c>
      <c r="L764" s="113" t="s">
        <v>74</v>
      </c>
      <c r="M764" s="113">
        <v>70</v>
      </c>
      <c r="N764" s="113" t="s">
        <v>52</v>
      </c>
      <c r="O764" s="113" t="s">
        <v>52</v>
      </c>
      <c r="P764" s="113" t="s">
        <v>52</v>
      </c>
      <c r="Q764" s="116" t="s">
        <v>71</v>
      </c>
    </row>
    <row r="765" spans="1:17" ht="12.75">
      <c r="A765" s="113" t="s">
        <v>61</v>
      </c>
      <c r="B765" s="114">
        <v>38917</v>
      </c>
      <c r="C765" s="113" t="s">
        <v>59</v>
      </c>
      <c r="D765" s="113" t="s">
        <v>75</v>
      </c>
      <c r="E765" s="115">
        <v>428</v>
      </c>
      <c r="F765" s="113">
        <v>8.1</v>
      </c>
      <c r="G765" s="61">
        <v>64</v>
      </c>
      <c r="H765" s="61">
        <v>36</v>
      </c>
      <c r="I765" s="113" t="s">
        <v>53</v>
      </c>
      <c r="J765" s="113" t="s">
        <v>71</v>
      </c>
      <c r="K765" s="113" t="s">
        <v>71</v>
      </c>
      <c r="L765" s="113" t="s">
        <v>74</v>
      </c>
      <c r="M765" s="113">
        <v>150</v>
      </c>
      <c r="N765" s="113" t="s">
        <v>52</v>
      </c>
      <c r="O765" s="113" t="s">
        <v>52</v>
      </c>
      <c r="P765" s="113" t="s">
        <v>52</v>
      </c>
      <c r="Q765" s="116" t="s">
        <v>71</v>
      </c>
    </row>
    <row r="766" spans="1:17" ht="12.75">
      <c r="A766" s="113" t="s">
        <v>61</v>
      </c>
      <c r="B766" s="114">
        <v>38917</v>
      </c>
      <c r="C766" s="113" t="s">
        <v>59</v>
      </c>
      <c r="D766" s="113" t="s">
        <v>75</v>
      </c>
      <c r="E766" s="115">
        <v>429</v>
      </c>
      <c r="F766" s="113">
        <v>8.6</v>
      </c>
      <c r="G766" s="61">
        <v>68.5</v>
      </c>
      <c r="H766" s="61">
        <v>34</v>
      </c>
      <c r="I766" s="113" t="s">
        <v>53</v>
      </c>
      <c r="J766" s="113" t="s">
        <v>71</v>
      </c>
      <c r="K766" s="113" t="s">
        <v>71</v>
      </c>
      <c r="L766" s="113" t="s">
        <v>52</v>
      </c>
      <c r="M766" s="113">
        <v>0</v>
      </c>
      <c r="N766" s="113" t="s">
        <v>52</v>
      </c>
      <c r="O766" s="113" t="s">
        <v>52</v>
      </c>
      <c r="P766" s="113" t="s">
        <v>52</v>
      </c>
      <c r="Q766" s="116" t="s">
        <v>71</v>
      </c>
    </row>
    <row r="767" spans="1:17" ht="12.75">
      <c r="A767" s="113" t="s">
        <v>61</v>
      </c>
      <c r="B767" s="114">
        <v>38917</v>
      </c>
      <c r="C767" s="113" t="s">
        <v>59</v>
      </c>
      <c r="D767" s="113" t="s">
        <v>75</v>
      </c>
      <c r="E767" s="115">
        <v>430</v>
      </c>
      <c r="F767" s="113">
        <v>10.6</v>
      </c>
      <c r="G767" s="61">
        <v>78</v>
      </c>
      <c r="H767" s="61">
        <v>42</v>
      </c>
      <c r="I767" s="113" t="s">
        <v>53</v>
      </c>
      <c r="J767" s="113" t="s">
        <v>71</v>
      </c>
      <c r="K767" s="113" t="s">
        <v>71</v>
      </c>
      <c r="L767" s="113" t="s">
        <v>52</v>
      </c>
      <c r="M767" s="113">
        <v>0</v>
      </c>
      <c r="N767" s="113" t="s">
        <v>52</v>
      </c>
      <c r="O767" s="113" t="s">
        <v>52</v>
      </c>
      <c r="P767" s="113" t="s">
        <v>52</v>
      </c>
      <c r="Q767" s="116" t="s">
        <v>71</v>
      </c>
    </row>
    <row r="768" spans="1:17" ht="12.75">
      <c r="A768" s="113" t="s">
        <v>61</v>
      </c>
      <c r="B768" s="114">
        <v>38917</v>
      </c>
      <c r="C768" s="113" t="s">
        <v>59</v>
      </c>
      <c r="D768" s="113" t="s">
        <v>75</v>
      </c>
      <c r="E768" s="115">
        <v>431</v>
      </c>
      <c r="F768" s="113">
        <v>12.5</v>
      </c>
      <c r="G768" s="61">
        <v>74.5</v>
      </c>
      <c r="H768" s="61">
        <v>41.5</v>
      </c>
      <c r="I768" s="113" t="s">
        <v>53</v>
      </c>
      <c r="J768" s="113" t="s">
        <v>71</v>
      </c>
      <c r="K768" s="113" t="s">
        <v>71</v>
      </c>
      <c r="L768" s="113" t="s">
        <v>52</v>
      </c>
      <c r="M768" s="113">
        <v>0</v>
      </c>
      <c r="N768" s="113" t="s">
        <v>52</v>
      </c>
      <c r="O768" s="113" t="s">
        <v>52</v>
      </c>
      <c r="P768" s="113" t="s">
        <v>52</v>
      </c>
      <c r="Q768" s="116" t="s">
        <v>71</v>
      </c>
    </row>
    <row r="769" spans="1:17" ht="12.75">
      <c r="A769" s="113" t="s">
        <v>61</v>
      </c>
      <c r="B769" s="114">
        <v>38917</v>
      </c>
      <c r="C769" s="113" t="s">
        <v>59</v>
      </c>
      <c r="D769" s="113" t="s">
        <v>75</v>
      </c>
      <c r="E769" s="115">
        <v>432</v>
      </c>
      <c r="F769" s="113">
        <v>10.1</v>
      </c>
      <c r="G769" s="61">
        <v>67.5</v>
      </c>
      <c r="H769" s="61">
        <v>39</v>
      </c>
      <c r="I769" s="113" t="s">
        <v>53</v>
      </c>
      <c r="J769" s="113" t="s">
        <v>71</v>
      </c>
      <c r="K769" s="113" t="s">
        <v>71</v>
      </c>
      <c r="L769" s="113" t="s">
        <v>52</v>
      </c>
      <c r="M769" s="113">
        <v>0</v>
      </c>
      <c r="N769" s="113" t="s">
        <v>52</v>
      </c>
      <c r="O769" s="113" t="s">
        <v>52</v>
      </c>
      <c r="P769" s="113" t="s">
        <v>52</v>
      </c>
      <c r="Q769" s="116" t="s">
        <v>71</v>
      </c>
    </row>
    <row r="770" spans="1:17" ht="12.75">
      <c r="A770" s="113" t="s">
        <v>61</v>
      </c>
      <c r="B770" s="114">
        <v>38917</v>
      </c>
      <c r="C770" s="113" t="s">
        <v>59</v>
      </c>
      <c r="D770" s="113" t="s">
        <v>75</v>
      </c>
      <c r="E770" s="115">
        <v>433</v>
      </c>
      <c r="F770" s="113">
        <v>12.7</v>
      </c>
      <c r="G770" s="61">
        <v>76.5</v>
      </c>
      <c r="H770" s="61">
        <v>41</v>
      </c>
      <c r="I770" s="113" t="s">
        <v>53</v>
      </c>
      <c r="J770" s="113" t="s">
        <v>71</v>
      </c>
      <c r="K770" s="113" t="s">
        <v>71</v>
      </c>
      <c r="L770" s="113" t="s">
        <v>52</v>
      </c>
      <c r="M770" s="113">
        <v>0</v>
      </c>
      <c r="N770" s="113" t="s">
        <v>52</v>
      </c>
      <c r="O770" s="113" t="s">
        <v>52</v>
      </c>
      <c r="P770" s="113" t="s">
        <v>52</v>
      </c>
      <c r="Q770" s="116" t="s">
        <v>71</v>
      </c>
    </row>
    <row r="771" spans="1:17" ht="12.75">
      <c r="A771" s="113" t="s">
        <v>61</v>
      </c>
      <c r="B771" s="114">
        <v>38917</v>
      </c>
      <c r="C771" s="113" t="s">
        <v>59</v>
      </c>
      <c r="D771" s="113" t="s">
        <v>75</v>
      </c>
      <c r="E771" s="115">
        <v>434</v>
      </c>
      <c r="F771" s="113">
        <v>13.5</v>
      </c>
      <c r="G771" s="61">
        <v>75.5</v>
      </c>
      <c r="H771" s="61">
        <v>43</v>
      </c>
      <c r="I771" s="113" t="s">
        <v>53</v>
      </c>
      <c r="J771" s="113" t="s">
        <v>71</v>
      </c>
      <c r="K771" s="113" t="s">
        <v>71</v>
      </c>
      <c r="L771" s="113" t="s">
        <v>52</v>
      </c>
      <c r="M771" s="113">
        <v>0</v>
      </c>
      <c r="N771" s="113" t="s">
        <v>52</v>
      </c>
      <c r="O771" s="113" t="s">
        <v>52</v>
      </c>
      <c r="P771" s="113" t="s">
        <v>52</v>
      </c>
      <c r="Q771" s="116" t="s">
        <v>71</v>
      </c>
    </row>
    <row r="772" spans="1:17" ht="12.75">
      <c r="A772" s="113" t="s">
        <v>61</v>
      </c>
      <c r="B772" s="114">
        <v>38917</v>
      </c>
      <c r="C772" s="113" t="s">
        <v>59</v>
      </c>
      <c r="D772" s="113" t="s">
        <v>75</v>
      </c>
      <c r="E772" s="115">
        <v>435</v>
      </c>
      <c r="F772" s="113">
        <v>8</v>
      </c>
      <c r="G772" s="61">
        <v>59</v>
      </c>
      <c r="H772" s="61">
        <v>35.5</v>
      </c>
      <c r="I772" s="113" t="s">
        <v>53</v>
      </c>
      <c r="J772" s="113" t="s">
        <v>71</v>
      </c>
      <c r="K772" s="113" t="s">
        <v>71</v>
      </c>
      <c r="L772" s="113" t="s">
        <v>52</v>
      </c>
      <c r="M772" s="113">
        <v>0</v>
      </c>
      <c r="N772" s="113" t="s">
        <v>52</v>
      </c>
      <c r="O772" s="113" t="s">
        <v>52</v>
      </c>
      <c r="P772" s="113" t="s">
        <v>52</v>
      </c>
      <c r="Q772" s="116" t="s">
        <v>71</v>
      </c>
    </row>
    <row r="773" spans="1:17" ht="12.75">
      <c r="A773" s="113" t="s">
        <v>61</v>
      </c>
      <c r="B773" s="114">
        <v>38917</v>
      </c>
      <c r="C773" s="113" t="s">
        <v>59</v>
      </c>
      <c r="D773" s="113" t="s">
        <v>75</v>
      </c>
      <c r="E773" s="115">
        <v>436</v>
      </c>
      <c r="F773" s="113">
        <v>12.4</v>
      </c>
      <c r="G773" s="61">
        <v>71.5</v>
      </c>
      <c r="H773" s="61">
        <v>42</v>
      </c>
      <c r="I773" s="113" t="s">
        <v>53</v>
      </c>
      <c r="J773" s="113" t="s">
        <v>71</v>
      </c>
      <c r="K773" s="113" t="s">
        <v>71</v>
      </c>
      <c r="L773" s="113" t="s">
        <v>52</v>
      </c>
      <c r="M773" s="113">
        <v>0</v>
      </c>
      <c r="N773" s="113" t="s">
        <v>52</v>
      </c>
      <c r="O773" s="113" t="s">
        <v>52</v>
      </c>
      <c r="P773" s="113" t="s">
        <v>52</v>
      </c>
      <c r="Q773" s="116" t="s">
        <v>71</v>
      </c>
    </row>
    <row r="774" spans="1:17" ht="12.75">
      <c r="A774" s="113" t="s">
        <v>61</v>
      </c>
      <c r="B774" s="114">
        <v>38917</v>
      </c>
      <c r="C774" s="113" t="s">
        <v>59</v>
      </c>
      <c r="D774" s="113" t="s">
        <v>75</v>
      </c>
      <c r="E774" s="115">
        <v>437</v>
      </c>
      <c r="F774" s="113">
        <v>14.1</v>
      </c>
      <c r="G774" s="61">
        <v>80.5</v>
      </c>
      <c r="H774" s="61">
        <v>41.5</v>
      </c>
      <c r="I774" s="113" t="s">
        <v>51</v>
      </c>
      <c r="J774" s="113" t="s">
        <v>71</v>
      </c>
      <c r="K774" s="113" t="s">
        <v>71</v>
      </c>
      <c r="L774" s="113" t="s">
        <v>52</v>
      </c>
      <c r="M774" s="113">
        <v>0</v>
      </c>
      <c r="N774" s="113" t="s">
        <v>52</v>
      </c>
      <c r="O774" s="113" t="s">
        <v>52</v>
      </c>
      <c r="P774" s="113" t="s">
        <v>52</v>
      </c>
      <c r="Q774" s="116" t="s">
        <v>71</v>
      </c>
    </row>
    <row r="775" spans="1:17" ht="12.75">
      <c r="A775" s="113" t="s">
        <v>61</v>
      </c>
      <c r="B775" s="114">
        <v>38917</v>
      </c>
      <c r="C775" s="113" t="s">
        <v>59</v>
      </c>
      <c r="D775" s="113" t="s">
        <v>75</v>
      </c>
      <c r="E775" s="115">
        <v>438</v>
      </c>
      <c r="F775" s="113">
        <v>13.3</v>
      </c>
      <c r="G775" s="61">
        <v>74</v>
      </c>
      <c r="H775" s="61">
        <v>42</v>
      </c>
      <c r="I775" s="113" t="s">
        <v>53</v>
      </c>
      <c r="J775" s="113" t="s">
        <v>71</v>
      </c>
      <c r="K775" s="113" t="s">
        <v>71</v>
      </c>
      <c r="L775" s="113" t="s">
        <v>52</v>
      </c>
      <c r="M775" s="113">
        <v>0</v>
      </c>
      <c r="N775" s="113" t="s">
        <v>52</v>
      </c>
      <c r="O775" s="113" t="s">
        <v>52</v>
      </c>
      <c r="P775" s="113" t="s">
        <v>52</v>
      </c>
      <c r="Q775" s="116" t="s">
        <v>71</v>
      </c>
    </row>
    <row r="776" spans="1:17" ht="12.75">
      <c r="A776" s="113" t="s">
        <v>61</v>
      </c>
      <c r="B776" s="114">
        <v>38917</v>
      </c>
      <c r="C776" s="113" t="s">
        <v>59</v>
      </c>
      <c r="D776" s="113" t="s">
        <v>75</v>
      </c>
      <c r="E776" s="115">
        <v>439</v>
      </c>
      <c r="F776" s="113">
        <v>14.7</v>
      </c>
      <c r="G776" s="61">
        <v>79.5</v>
      </c>
      <c r="H776" s="61">
        <v>42</v>
      </c>
      <c r="I776" s="113" t="s">
        <v>53</v>
      </c>
      <c r="J776" s="113" t="s">
        <v>71</v>
      </c>
      <c r="K776" s="113" t="s">
        <v>71</v>
      </c>
      <c r="L776" s="113" t="s">
        <v>52</v>
      </c>
      <c r="M776" s="113">
        <v>0</v>
      </c>
      <c r="N776" s="113" t="s">
        <v>52</v>
      </c>
      <c r="O776" s="113" t="s">
        <v>52</v>
      </c>
      <c r="P776" s="113" t="s">
        <v>52</v>
      </c>
      <c r="Q776" s="116" t="s">
        <v>71</v>
      </c>
    </row>
    <row r="777" spans="1:17" ht="12.75">
      <c r="A777" s="113" t="s">
        <v>61</v>
      </c>
      <c r="B777" s="114">
        <v>38917</v>
      </c>
      <c r="C777" s="113" t="s">
        <v>59</v>
      </c>
      <c r="D777" s="113" t="s">
        <v>75</v>
      </c>
      <c r="E777" s="115">
        <v>440</v>
      </c>
      <c r="F777" s="113">
        <v>15.1</v>
      </c>
      <c r="G777" s="61">
        <v>78.5</v>
      </c>
      <c r="H777" s="61">
        <v>44</v>
      </c>
      <c r="I777" s="113" t="s">
        <v>53</v>
      </c>
      <c r="J777" s="113" t="s">
        <v>71</v>
      </c>
      <c r="K777" s="113" t="s">
        <v>71</v>
      </c>
      <c r="L777" s="113" t="s">
        <v>52</v>
      </c>
      <c r="M777" s="113">
        <v>0</v>
      </c>
      <c r="N777" s="113" t="s">
        <v>52</v>
      </c>
      <c r="O777" s="113" t="s">
        <v>52</v>
      </c>
      <c r="P777" s="113" t="s">
        <v>52</v>
      </c>
      <c r="Q777" s="116" t="s">
        <v>71</v>
      </c>
    </row>
    <row r="778" spans="1:17" ht="12.75">
      <c r="A778" s="113" t="s">
        <v>61</v>
      </c>
      <c r="B778" s="114">
        <v>38917</v>
      </c>
      <c r="C778" s="113" t="s">
        <v>59</v>
      </c>
      <c r="D778" s="113" t="s">
        <v>75</v>
      </c>
      <c r="E778" s="115">
        <v>441</v>
      </c>
      <c r="F778" s="113">
        <v>18.5</v>
      </c>
      <c r="G778" s="61">
        <v>85</v>
      </c>
      <c r="H778" s="61">
        <v>47</v>
      </c>
      <c r="I778" s="113" t="s">
        <v>51</v>
      </c>
      <c r="J778" s="113" t="s">
        <v>71</v>
      </c>
      <c r="K778" s="113" t="s">
        <v>71</v>
      </c>
      <c r="L778" s="113" t="s">
        <v>52</v>
      </c>
      <c r="M778" s="113">
        <v>0</v>
      </c>
      <c r="N778" s="113" t="s">
        <v>52</v>
      </c>
      <c r="O778" s="113" t="s">
        <v>52</v>
      </c>
      <c r="P778" s="113" t="s">
        <v>52</v>
      </c>
      <c r="Q778" s="116" t="s">
        <v>71</v>
      </c>
    </row>
    <row r="779" spans="1:17" ht="12.75">
      <c r="A779" s="92" t="s">
        <v>55</v>
      </c>
      <c r="B779" s="117">
        <v>38920</v>
      </c>
      <c r="C779" s="92" t="s">
        <v>59</v>
      </c>
      <c r="D779" s="92" t="s">
        <v>75</v>
      </c>
      <c r="E779" s="118">
        <v>442</v>
      </c>
      <c r="F779" s="92" t="s">
        <v>54</v>
      </c>
      <c r="G779" s="65">
        <v>72.5</v>
      </c>
      <c r="H779" s="65" t="s">
        <v>54</v>
      </c>
      <c r="I779" s="92" t="s">
        <v>51</v>
      </c>
      <c r="J779" s="92" t="s">
        <v>72</v>
      </c>
      <c r="K779" s="92" t="s">
        <v>72</v>
      </c>
      <c r="L779" s="92" t="s">
        <v>74</v>
      </c>
      <c r="M779" s="92">
        <v>4</v>
      </c>
      <c r="N779" s="92" t="s">
        <v>52</v>
      </c>
      <c r="O779" s="92" t="s">
        <v>52</v>
      </c>
      <c r="P779" s="92" t="s">
        <v>52</v>
      </c>
      <c r="Q779" s="119" t="s">
        <v>72</v>
      </c>
    </row>
    <row r="780" spans="1:17" ht="12.75">
      <c r="A780" s="92" t="s">
        <v>55</v>
      </c>
      <c r="B780" s="117">
        <v>38920</v>
      </c>
      <c r="C780" s="92" t="s">
        <v>59</v>
      </c>
      <c r="D780" s="92" t="s">
        <v>75</v>
      </c>
      <c r="E780" s="118">
        <v>443</v>
      </c>
      <c r="F780" s="92" t="s">
        <v>54</v>
      </c>
      <c r="G780" s="65">
        <v>76</v>
      </c>
      <c r="H780" s="65" t="s">
        <v>54</v>
      </c>
      <c r="I780" s="92" t="s">
        <v>51</v>
      </c>
      <c r="J780" s="92" t="s">
        <v>72</v>
      </c>
      <c r="K780" s="92" t="s">
        <v>72</v>
      </c>
      <c r="L780" s="92" t="s">
        <v>52</v>
      </c>
      <c r="M780" s="92">
        <v>0</v>
      </c>
      <c r="N780" s="92" t="s">
        <v>52</v>
      </c>
      <c r="O780" s="92" t="s">
        <v>52</v>
      </c>
      <c r="P780" s="92" t="s">
        <v>52</v>
      </c>
      <c r="Q780" s="119" t="s">
        <v>72</v>
      </c>
    </row>
    <row r="781" spans="1:17" ht="12.75">
      <c r="A781" s="92" t="s">
        <v>55</v>
      </c>
      <c r="B781" s="117">
        <v>38920</v>
      </c>
      <c r="C781" s="92" t="s">
        <v>59</v>
      </c>
      <c r="D781" s="92" t="s">
        <v>75</v>
      </c>
      <c r="E781" s="118">
        <v>444</v>
      </c>
      <c r="F781" s="92" t="s">
        <v>54</v>
      </c>
      <c r="G781" s="65">
        <v>63.5</v>
      </c>
      <c r="H781" s="65" t="s">
        <v>54</v>
      </c>
      <c r="I781" s="92" t="s">
        <v>53</v>
      </c>
      <c r="J781" s="92" t="s">
        <v>72</v>
      </c>
      <c r="K781" s="92" t="s">
        <v>72</v>
      </c>
      <c r="L781" s="92" t="s">
        <v>52</v>
      </c>
      <c r="M781" s="92">
        <v>0</v>
      </c>
      <c r="N781" s="92" t="s">
        <v>52</v>
      </c>
      <c r="O781" s="92" t="s">
        <v>52</v>
      </c>
      <c r="P781" s="92" t="s">
        <v>52</v>
      </c>
      <c r="Q781" s="119" t="s">
        <v>72</v>
      </c>
    </row>
    <row r="782" spans="1:17" ht="12.75">
      <c r="A782" s="92" t="s">
        <v>55</v>
      </c>
      <c r="B782" s="117">
        <v>38920</v>
      </c>
      <c r="C782" s="92" t="s">
        <v>59</v>
      </c>
      <c r="D782" s="92" t="s">
        <v>75</v>
      </c>
      <c r="E782" s="118">
        <v>445</v>
      </c>
      <c r="F782" s="92" t="s">
        <v>54</v>
      </c>
      <c r="G782" s="65">
        <v>67</v>
      </c>
      <c r="H782" s="65" t="s">
        <v>54</v>
      </c>
      <c r="I782" s="92" t="s">
        <v>53</v>
      </c>
      <c r="J782" s="92" t="s">
        <v>72</v>
      </c>
      <c r="K782" s="92" t="s">
        <v>72</v>
      </c>
      <c r="L782" s="92" t="s">
        <v>52</v>
      </c>
      <c r="M782" s="92">
        <v>0</v>
      </c>
      <c r="N782" s="92" t="s">
        <v>52</v>
      </c>
      <c r="O782" s="92" t="s">
        <v>52</v>
      </c>
      <c r="P782" s="92" t="s">
        <v>52</v>
      </c>
      <c r="Q782" s="119" t="s">
        <v>72</v>
      </c>
    </row>
    <row r="783" spans="1:17" ht="12.75">
      <c r="A783" s="92" t="s">
        <v>55</v>
      </c>
      <c r="B783" s="117">
        <v>38920</v>
      </c>
      <c r="C783" s="92" t="s">
        <v>59</v>
      </c>
      <c r="D783" s="92" t="s">
        <v>75</v>
      </c>
      <c r="E783" s="118">
        <v>446</v>
      </c>
      <c r="F783" s="92" t="s">
        <v>54</v>
      </c>
      <c r="G783" s="65">
        <v>56</v>
      </c>
      <c r="H783" s="65" t="s">
        <v>54</v>
      </c>
      <c r="I783" s="92" t="s">
        <v>53</v>
      </c>
      <c r="J783" s="92" t="s">
        <v>72</v>
      </c>
      <c r="K783" s="92" t="s">
        <v>72</v>
      </c>
      <c r="L783" s="92" t="s">
        <v>52</v>
      </c>
      <c r="M783" s="92">
        <v>0</v>
      </c>
      <c r="N783" s="92" t="s">
        <v>52</v>
      </c>
      <c r="O783" s="92" t="s">
        <v>52</v>
      </c>
      <c r="P783" s="92" t="s">
        <v>52</v>
      </c>
      <c r="Q783" s="119" t="s">
        <v>72</v>
      </c>
    </row>
    <row r="784" spans="1:17" ht="12.75">
      <c r="A784" s="92" t="s">
        <v>55</v>
      </c>
      <c r="B784" s="117">
        <v>38920</v>
      </c>
      <c r="C784" s="92" t="s">
        <v>59</v>
      </c>
      <c r="D784" s="92" t="s">
        <v>75</v>
      </c>
      <c r="E784" s="118">
        <v>447</v>
      </c>
      <c r="F784" s="92" t="s">
        <v>54</v>
      </c>
      <c r="G784" s="65">
        <v>74</v>
      </c>
      <c r="H784" s="65" t="s">
        <v>54</v>
      </c>
      <c r="I784" s="92" t="s">
        <v>53</v>
      </c>
      <c r="J784" s="92" t="s">
        <v>72</v>
      </c>
      <c r="K784" s="92" t="s">
        <v>72</v>
      </c>
      <c r="L784" s="92" t="s">
        <v>52</v>
      </c>
      <c r="M784" s="92">
        <v>0</v>
      </c>
      <c r="N784" s="92" t="s">
        <v>52</v>
      </c>
      <c r="O784" s="92" t="s">
        <v>52</v>
      </c>
      <c r="P784" s="92" t="s">
        <v>52</v>
      </c>
      <c r="Q784" s="119" t="s">
        <v>72</v>
      </c>
    </row>
    <row r="785" spans="1:17" ht="12.75">
      <c r="A785" s="92" t="s">
        <v>55</v>
      </c>
      <c r="B785" s="117">
        <v>38920</v>
      </c>
      <c r="C785" s="92" t="s">
        <v>59</v>
      </c>
      <c r="D785" s="92" t="s">
        <v>75</v>
      </c>
      <c r="E785" s="118">
        <v>448</v>
      </c>
      <c r="F785" s="92" t="s">
        <v>54</v>
      </c>
      <c r="G785" s="65">
        <v>72.5</v>
      </c>
      <c r="H785" s="65" t="s">
        <v>54</v>
      </c>
      <c r="I785" s="92" t="s">
        <v>53</v>
      </c>
      <c r="J785" s="92" t="s">
        <v>72</v>
      </c>
      <c r="K785" s="92" t="s">
        <v>72</v>
      </c>
      <c r="L785" s="92" t="s">
        <v>52</v>
      </c>
      <c r="M785" s="92">
        <v>0</v>
      </c>
      <c r="N785" s="92" t="s">
        <v>52</v>
      </c>
      <c r="O785" s="92" t="s">
        <v>52</v>
      </c>
      <c r="P785" s="92" t="s">
        <v>52</v>
      </c>
      <c r="Q785" s="119" t="s">
        <v>72</v>
      </c>
    </row>
    <row r="786" spans="1:17" ht="12.75">
      <c r="A786" s="92" t="s">
        <v>55</v>
      </c>
      <c r="B786" s="117">
        <v>38920</v>
      </c>
      <c r="C786" s="92" t="s">
        <v>59</v>
      </c>
      <c r="D786" s="92" t="s">
        <v>75</v>
      </c>
      <c r="E786" s="118">
        <v>449</v>
      </c>
      <c r="F786" s="92" t="s">
        <v>54</v>
      </c>
      <c r="G786" s="65">
        <v>72.5</v>
      </c>
      <c r="H786" s="65" t="s">
        <v>54</v>
      </c>
      <c r="I786" s="92" t="s">
        <v>53</v>
      </c>
      <c r="J786" s="92" t="s">
        <v>72</v>
      </c>
      <c r="K786" s="92" t="s">
        <v>72</v>
      </c>
      <c r="L786" s="92" t="s">
        <v>74</v>
      </c>
      <c r="M786" s="92">
        <v>6</v>
      </c>
      <c r="N786" s="92" t="s">
        <v>52</v>
      </c>
      <c r="O786" s="92" t="s">
        <v>52</v>
      </c>
      <c r="P786" s="92" t="s">
        <v>52</v>
      </c>
      <c r="Q786" s="119" t="s">
        <v>72</v>
      </c>
    </row>
    <row r="787" spans="1:17" ht="12.75">
      <c r="A787" s="92" t="s">
        <v>55</v>
      </c>
      <c r="B787" s="117">
        <v>38920</v>
      </c>
      <c r="C787" s="92" t="s">
        <v>59</v>
      </c>
      <c r="D787" s="92" t="s">
        <v>75</v>
      </c>
      <c r="E787" s="118">
        <v>450</v>
      </c>
      <c r="F787" s="92" t="s">
        <v>54</v>
      </c>
      <c r="G787" s="65">
        <v>74</v>
      </c>
      <c r="H787" s="65" t="s">
        <v>54</v>
      </c>
      <c r="I787" s="92" t="s">
        <v>51</v>
      </c>
      <c r="J787" s="92" t="s">
        <v>72</v>
      </c>
      <c r="K787" s="92" t="s">
        <v>72</v>
      </c>
      <c r="L787" s="92" t="s">
        <v>74</v>
      </c>
      <c r="M787" s="92">
        <v>200</v>
      </c>
      <c r="N787" s="92" t="s">
        <v>74</v>
      </c>
      <c r="O787" s="92" t="s">
        <v>74</v>
      </c>
      <c r="P787" s="92" t="s">
        <v>74</v>
      </c>
      <c r="Q787" s="119" t="s">
        <v>71</v>
      </c>
    </row>
    <row r="788" spans="1:17" ht="12.75">
      <c r="A788" s="92" t="s">
        <v>55</v>
      </c>
      <c r="B788" s="117">
        <v>38920</v>
      </c>
      <c r="C788" s="92" t="s">
        <v>59</v>
      </c>
      <c r="D788" s="92" t="s">
        <v>75</v>
      </c>
      <c r="E788" s="118">
        <v>451</v>
      </c>
      <c r="F788" s="92" t="s">
        <v>54</v>
      </c>
      <c r="G788" s="65">
        <v>89</v>
      </c>
      <c r="H788" s="65" t="s">
        <v>54</v>
      </c>
      <c r="I788" s="92" t="s">
        <v>51</v>
      </c>
      <c r="J788" s="92" t="s">
        <v>72</v>
      </c>
      <c r="K788" s="92" t="s">
        <v>72</v>
      </c>
      <c r="L788" s="92" t="s">
        <v>52</v>
      </c>
      <c r="M788" s="92">
        <v>1000</v>
      </c>
      <c r="N788" s="92" t="s">
        <v>74</v>
      </c>
      <c r="O788" s="92" t="s">
        <v>74</v>
      </c>
      <c r="P788" s="92" t="s">
        <v>74</v>
      </c>
      <c r="Q788" s="119" t="s">
        <v>71</v>
      </c>
    </row>
    <row r="789" spans="1:17" ht="12.75">
      <c r="A789" s="92" t="s">
        <v>55</v>
      </c>
      <c r="B789" s="117">
        <v>38920</v>
      </c>
      <c r="C789" s="92" t="s">
        <v>59</v>
      </c>
      <c r="D789" s="92" t="s">
        <v>75</v>
      </c>
      <c r="E789" s="118">
        <v>452</v>
      </c>
      <c r="F789" s="92" t="s">
        <v>54</v>
      </c>
      <c r="G789" s="65">
        <v>59</v>
      </c>
      <c r="H789" s="65" t="s">
        <v>54</v>
      </c>
      <c r="I789" s="92" t="s">
        <v>53</v>
      </c>
      <c r="J789" s="92" t="s">
        <v>72</v>
      </c>
      <c r="K789" s="92" t="s">
        <v>72</v>
      </c>
      <c r="L789" s="92" t="s">
        <v>52</v>
      </c>
      <c r="M789" s="92">
        <v>0</v>
      </c>
      <c r="N789" s="92" t="s">
        <v>52</v>
      </c>
      <c r="O789" s="92" t="s">
        <v>52</v>
      </c>
      <c r="P789" s="92" t="s">
        <v>52</v>
      </c>
      <c r="Q789" s="119" t="s">
        <v>71</v>
      </c>
    </row>
    <row r="790" spans="1:17" ht="12.75">
      <c r="A790" s="92" t="s">
        <v>55</v>
      </c>
      <c r="B790" s="117">
        <v>38920</v>
      </c>
      <c r="C790" s="92" t="s">
        <v>59</v>
      </c>
      <c r="D790" s="92" t="s">
        <v>75</v>
      </c>
      <c r="E790" s="118">
        <v>453</v>
      </c>
      <c r="F790" s="92" t="s">
        <v>54</v>
      </c>
      <c r="G790" s="65">
        <v>73.5</v>
      </c>
      <c r="H790" s="65" t="s">
        <v>54</v>
      </c>
      <c r="I790" s="92" t="s">
        <v>53</v>
      </c>
      <c r="J790" s="92" t="s">
        <v>72</v>
      </c>
      <c r="K790" s="92" t="s">
        <v>72</v>
      </c>
      <c r="L790" s="92" t="s">
        <v>52</v>
      </c>
      <c r="M790" s="92">
        <v>2</v>
      </c>
      <c r="N790" s="92" t="s">
        <v>52</v>
      </c>
      <c r="O790" s="92" t="s">
        <v>52</v>
      </c>
      <c r="P790" s="92" t="s">
        <v>52</v>
      </c>
      <c r="Q790" s="119" t="s">
        <v>71</v>
      </c>
    </row>
    <row r="791" spans="1:17" ht="12.75">
      <c r="A791" s="92" t="s">
        <v>55</v>
      </c>
      <c r="B791" s="117">
        <v>38920</v>
      </c>
      <c r="C791" s="92" t="s">
        <v>59</v>
      </c>
      <c r="D791" s="92" t="s">
        <v>75</v>
      </c>
      <c r="E791" s="118">
        <v>454</v>
      </c>
      <c r="F791" s="92" t="s">
        <v>54</v>
      </c>
      <c r="G791" s="65">
        <v>78</v>
      </c>
      <c r="H791" s="65" t="s">
        <v>54</v>
      </c>
      <c r="I791" s="92" t="s">
        <v>53</v>
      </c>
      <c r="J791" s="92" t="s">
        <v>72</v>
      </c>
      <c r="K791" s="92" t="s">
        <v>72</v>
      </c>
      <c r="L791" s="92" t="s">
        <v>74</v>
      </c>
      <c r="M791" s="92">
        <v>100</v>
      </c>
      <c r="N791" s="92" t="s">
        <v>74</v>
      </c>
      <c r="O791" s="92" t="s">
        <v>52</v>
      </c>
      <c r="P791" s="92" t="s">
        <v>74</v>
      </c>
      <c r="Q791" s="119" t="s">
        <v>71</v>
      </c>
    </row>
    <row r="792" spans="1:17" ht="12.75">
      <c r="A792" s="93" t="s">
        <v>56</v>
      </c>
      <c r="B792" s="94">
        <v>38921</v>
      </c>
      <c r="C792" s="93" t="s">
        <v>59</v>
      </c>
      <c r="D792" s="93" t="s">
        <v>75</v>
      </c>
      <c r="E792" s="120">
        <v>455</v>
      </c>
      <c r="F792" s="93" t="s">
        <v>54</v>
      </c>
      <c r="G792" s="68">
        <v>71</v>
      </c>
      <c r="H792" s="68" t="s">
        <v>54</v>
      </c>
      <c r="I792" s="93" t="s">
        <v>53</v>
      </c>
      <c r="J792" s="93" t="s">
        <v>71</v>
      </c>
      <c r="K792" s="93" t="s">
        <v>72</v>
      </c>
      <c r="L792" s="93" t="s">
        <v>52</v>
      </c>
      <c r="M792" s="93">
        <v>0</v>
      </c>
      <c r="N792" s="93" t="s">
        <v>52</v>
      </c>
      <c r="O792" s="93" t="s">
        <v>52</v>
      </c>
      <c r="P792" s="93" t="s">
        <v>52</v>
      </c>
      <c r="Q792" s="96" t="s">
        <v>72</v>
      </c>
    </row>
    <row r="793" spans="1:17" ht="12.75">
      <c r="A793" s="93" t="s">
        <v>56</v>
      </c>
      <c r="B793" s="94">
        <v>38921</v>
      </c>
      <c r="C793" s="93" t="s">
        <v>59</v>
      </c>
      <c r="D793" s="93" t="s">
        <v>75</v>
      </c>
      <c r="E793" s="120">
        <v>456</v>
      </c>
      <c r="F793" s="93" t="s">
        <v>54</v>
      </c>
      <c r="G793" s="68">
        <v>81.5</v>
      </c>
      <c r="H793" s="68" t="s">
        <v>54</v>
      </c>
      <c r="I793" s="93" t="s">
        <v>51</v>
      </c>
      <c r="J793" s="93" t="s">
        <v>71</v>
      </c>
      <c r="K793" s="93" t="s">
        <v>72</v>
      </c>
      <c r="L793" s="93" t="s">
        <v>74</v>
      </c>
      <c r="M793" s="93">
        <v>100</v>
      </c>
      <c r="N793" s="93" t="s">
        <v>74</v>
      </c>
      <c r="O793" s="93" t="s">
        <v>52</v>
      </c>
      <c r="P793" s="93" t="s">
        <v>52</v>
      </c>
      <c r="Q793" s="96" t="s">
        <v>71</v>
      </c>
    </row>
    <row r="794" spans="1:17" ht="12.75">
      <c r="A794" s="93" t="s">
        <v>56</v>
      </c>
      <c r="B794" s="94">
        <v>38921</v>
      </c>
      <c r="C794" s="93" t="s">
        <v>59</v>
      </c>
      <c r="D794" s="93" t="s">
        <v>75</v>
      </c>
      <c r="E794" s="120">
        <v>457</v>
      </c>
      <c r="F794" s="93" t="s">
        <v>54</v>
      </c>
      <c r="G794" s="68">
        <v>65.5</v>
      </c>
      <c r="H794" s="68" t="s">
        <v>54</v>
      </c>
      <c r="I794" s="93" t="s">
        <v>53</v>
      </c>
      <c r="J794" s="93" t="s">
        <v>71</v>
      </c>
      <c r="K794" s="93" t="s">
        <v>72</v>
      </c>
      <c r="L794" s="93" t="s">
        <v>52</v>
      </c>
      <c r="M794" s="93">
        <v>0</v>
      </c>
      <c r="N794" s="93" t="s">
        <v>52</v>
      </c>
      <c r="O794" s="93" t="s">
        <v>52</v>
      </c>
      <c r="P794" s="93" t="s">
        <v>52</v>
      </c>
      <c r="Q794" s="96" t="s">
        <v>71</v>
      </c>
    </row>
    <row r="795" spans="1:17" ht="12.75">
      <c r="A795" s="93" t="s">
        <v>56</v>
      </c>
      <c r="B795" s="94">
        <v>38921</v>
      </c>
      <c r="C795" s="93" t="s">
        <v>59</v>
      </c>
      <c r="D795" s="93" t="s">
        <v>75</v>
      </c>
      <c r="E795" s="120">
        <v>458</v>
      </c>
      <c r="F795" s="93" t="s">
        <v>54</v>
      </c>
      <c r="G795" s="68">
        <v>72.5</v>
      </c>
      <c r="H795" s="68" t="s">
        <v>54</v>
      </c>
      <c r="I795" s="93" t="s">
        <v>51</v>
      </c>
      <c r="J795" s="93" t="s">
        <v>71</v>
      </c>
      <c r="K795" s="93" t="s">
        <v>72</v>
      </c>
      <c r="L795" s="93" t="s">
        <v>52</v>
      </c>
      <c r="M795" s="93">
        <v>0</v>
      </c>
      <c r="N795" s="93" t="s">
        <v>52</v>
      </c>
      <c r="O795" s="93" t="s">
        <v>52</v>
      </c>
      <c r="P795" s="93" t="s">
        <v>52</v>
      </c>
      <c r="Q795" s="96" t="s">
        <v>71</v>
      </c>
    </row>
    <row r="796" spans="1:17" ht="12.75">
      <c r="A796" s="93" t="s">
        <v>56</v>
      </c>
      <c r="B796" s="94">
        <v>38921</v>
      </c>
      <c r="C796" s="93" t="s">
        <v>59</v>
      </c>
      <c r="D796" s="93" t="s">
        <v>75</v>
      </c>
      <c r="E796" s="142">
        <v>459</v>
      </c>
      <c r="F796" s="93" t="s">
        <v>54</v>
      </c>
      <c r="G796" s="68">
        <v>79.5</v>
      </c>
      <c r="H796" s="68" t="s">
        <v>54</v>
      </c>
      <c r="I796" s="93" t="s">
        <v>53</v>
      </c>
      <c r="J796" s="93" t="s">
        <v>71</v>
      </c>
      <c r="K796" s="93" t="s">
        <v>72</v>
      </c>
      <c r="L796" s="93" t="s">
        <v>52</v>
      </c>
      <c r="M796" s="93">
        <v>0</v>
      </c>
      <c r="N796" s="93" t="s">
        <v>52</v>
      </c>
      <c r="O796" s="93" t="s">
        <v>52</v>
      </c>
      <c r="P796" s="93" t="s">
        <v>52</v>
      </c>
      <c r="Q796" s="96" t="s">
        <v>71</v>
      </c>
    </row>
    <row r="797" spans="1:17" ht="12.75">
      <c r="A797" s="93" t="s">
        <v>56</v>
      </c>
      <c r="B797" s="94">
        <v>38921</v>
      </c>
      <c r="C797" s="93" t="s">
        <v>59</v>
      </c>
      <c r="D797" s="93" t="s">
        <v>75</v>
      </c>
      <c r="E797" s="142">
        <v>500</v>
      </c>
      <c r="F797" s="93" t="s">
        <v>54</v>
      </c>
      <c r="G797" s="68">
        <v>62</v>
      </c>
      <c r="H797" s="68" t="s">
        <v>54</v>
      </c>
      <c r="I797" s="93" t="s">
        <v>53</v>
      </c>
      <c r="J797" s="93" t="s">
        <v>71</v>
      </c>
      <c r="K797" s="93" t="s">
        <v>72</v>
      </c>
      <c r="L797" s="93" t="s">
        <v>52</v>
      </c>
      <c r="M797" s="93">
        <v>0</v>
      </c>
      <c r="N797" s="93" t="s">
        <v>52</v>
      </c>
      <c r="O797" s="93" t="s">
        <v>52</v>
      </c>
      <c r="P797" s="93" t="s">
        <v>52</v>
      </c>
      <c r="Q797" s="96" t="s">
        <v>71</v>
      </c>
    </row>
    <row r="798" spans="1:17" ht="12.75">
      <c r="A798" s="93" t="s">
        <v>56</v>
      </c>
      <c r="B798" s="94">
        <v>38921</v>
      </c>
      <c r="C798" s="93" t="s">
        <v>59</v>
      </c>
      <c r="D798" s="93" t="s">
        <v>75</v>
      </c>
      <c r="E798" s="120">
        <v>501</v>
      </c>
      <c r="F798" s="93" t="s">
        <v>54</v>
      </c>
      <c r="G798" s="68">
        <v>69</v>
      </c>
      <c r="H798" s="68" t="s">
        <v>54</v>
      </c>
      <c r="I798" s="93" t="s">
        <v>53</v>
      </c>
      <c r="J798" s="93" t="s">
        <v>71</v>
      </c>
      <c r="K798" s="93" t="s">
        <v>72</v>
      </c>
      <c r="L798" s="93" t="s">
        <v>52</v>
      </c>
      <c r="M798" s="93">
        <v>0</v>
      </c>
      <c r="N798" s="93" t="s">
        <v>52</v>
      </c>
      <c r="O798" s="93" t="s">
        <v>52</v>
      </c>
      <c r="P798" s="93" t="s">
        <v>52</v>
      </c>
      <c r="Q798" s="96" t="s">
        <v>71</v>
      </c>
    </row>
    <row r="799" spans="1:17" ht="12.75">
      <c r="A799" s="93" t="s">
        <v>56</v>
      </c>
      <c r="B799" s="94">
        <v>38921</v>
      </c>
      <c r="C799" s="93" t="s">
        <v>59</v>
      </c>
      <c r="D799" s="93" t="s">
        <v>75</v>
      </c>
      <c r="E799" s="120">
        <v>502</v>
      </c>
      <c r="F799" s="93" t="s">
        <v>54</v>
      </c>
      <c r="G799" s="68">
        <v>59</v>
      </c>
      <c r="H799" s="68" t="s">
        <v>54</v>
      </c>
      <c r="I799" s="93" t="s">
        <v>53</v>
      </c>
      <c r="J799" s="93" t="s">
        <v>71</v>
      </c>
      <c r="K799" s="93" t="s">
        <v>72</v>
      </c>
      <c r="L799" s="93" t="s">
        <v>52</v>
      </c>
      <c r="M799" s="93">
        <v>0</v>
      </c>
      <c r="N799" s="93" t="s">
        <v>52</v>
      </c>
      <c r="O799" s="93" t="s">
        <v>52</v>
      </c>
      <c r="P799" s="93" t="s">
        <v>52</v>
      </c>
      <c r="Q799" s="96" t="s">
        <v>71</v>
      </c>
    </row>
    <row r="800" spans="1:17" ht="12.75">
      <c r="A800" s="93" t="s">
        <v>56</v>
      </c>
      <c r="B800" s="94">
        <v>38921</v>
      </c>
      <c r="C800" s="93" t="s">
        <v>59</v>
      </c>
      <c r="D800" s="93" t="s">
        <v>75</v>
      </c>
      <c r="E800" s="120">
        <v>503</v>
      </c>
      <c r="F800" s="93" t="s">
        <v>54</v>
      </c>
      <c r="G800" s="68">
        <v>59</v>
      </c>
      <c r="H800" s="68" t="s">
        <v>54</v>
      </c>
      <c r="I800" s="93" t="s">
        <v>53</v>
      </c>
      <c r="J800" s="93" t="s">
        <v>71</v>
      </c>
      <c r="K800" s="93" t="s">
        <v>72</v>
      </c>
      <c r="L800" s="93" t="s">
        <v>74</v>
      </c>
      <c r="M800" s="93">
        <v>20</v>
      </c>
      <c r="N800" s="93" t="s">
        <v>52</v>
      </c>
      <c r="O800" s="93" t="s">
        <v>52</v>
      </c>
      <c r="P800" s="93" t="s">
        <v>52</v>
      </c>
      <c r="Q800" s="96" t="s">
        <v>71</v>
      </c>
    </row>
    <row r="801" spans="1:17" ht="12.75">
      <c r="A801" s="93" t="s">
        <v>56</v>
      </c>
      <c r="B801" s="94">
        <v>38921</v>
      </c>
      <c r="C801" s="93" t="s">
        <v>59</v>
      </c>
      <c r="D801" s="93" t="s">
        <v>75</v>
      </c>
      <c r="E801" s="120">
        <v>504</v>
      </c>
      <c r="F801" s="93" t="s">
        <v>54</v>
      </c>
      <c r="G801" s="68">
        <v>65.5</v>
      </c>
      <c r="H801" s="68" t="s">
        <v>54</v>
      </c>
      <c r="I801" s="93" t="s">
        <v>53</v>
      </c>
      <c r="J801" s="93" t="s">
        <v>71</v>
      </c>
      <c r="K801" s="93" t="s">
        <v>72</v>
      </c>
      <c r="L801" s="93" t="s">
        <v>52</v>
      </c>
      <c r="M801" s="93">
        <v>0</v>
      </c>
      <c r="N801" s="93" t="s">
        <v>52</v>
      </c>
      <c r="O801" s="93" t="s">
        <v>52</v>
      </c>
      <c r="P801" s="93" t="s">
        <v>52</v>
      </c>
      <c r="Q801" s="96" t="s">
        <v>71</v>
      </c>
    </row>
    <row r="802" spans="1:17" ht="12.75">
      <c r="A802" s="93" t="s">
        <v>56</v>
      </c>
      <c r="B802" s="94">
        <v>38921</v>
      </c>
      <c r="C802" s="93" t="s">
        <v>59</v>
      </c>
      <c r="D802" s="93" t="s">
        <v>75</v>
      </c>
      <c r="E802" s="120">
        <v>505</v>
      </c>
      <c r="F802" s="93" t="s">
        <v>54</v>
      </c>
      <c r="G802" s="68">
        <v>62.5</v>
      </c>
      <c r="H802" s="68" t="s">
        <v>54</v>
      </c>
      <c r="I802" s="93" t="s">
        <v>53</v>
      </c>
      <c r="J802" s="93" t="s">
        <v>71</v>
      </c>
      <c r="K802" s="93" t="s">
        <v>72</v>
      </c>
      <c r="L802" s="93" t="s">
        <v>52</v>
      </c>
      <c r="M802" s="93">
        <v>0</v>
      </c>
      <c r="N802" s="93" t="s">
        <v>52</v>
      </c>
      <c r="O802" s="93" t="s">
        <v>52</v>
      </c>
      <c r="P802" s="93" t="s">
        <v>52</v>
      </c>
      <c r="Q802" s="96" t="s">
        <v>71</v>
      </c>
    </row>
    <row r="803" spans="1:17" ht="12.75">
      <c r="A803" s="93" t="s">
        <v>56</v>
      </c>
      <c r="B803" s="94">
        <v>38921</v>
      </c>
      <c r="C803" s="93" t="s">
        <v>59</v>
      </c>
      <c r="D803" s="93" t="s">
        <v>75</v>
      </c>
      <c r="E803" s="120">
        <v>506</v>
      </c>
      <c r="F803" s="93" t="s">
        <v>54</v>
      </c>
      <c r="G803" s="68">
        <v>81</v>
      </c>
      <c r="H803" s="68" t="s">
        <v>54</v>
      </c>
      <c r="I803" s="93" t="s">
        <v>53</v>
      </c>
      <c r="J803" s="93" t="s">
        <v>71</v>
      </c>
      <c r="K803" s="93" t="s">
        <v>72</v>
      </c>
      <c r="L803" s="93" t="s">
        <v>74</v>
      </c>
      <c r="M803" s="93">
        <v>1000</v>
      </c>
      <c r="N803" s="93" t="s">
        <v>52</v>
      </c>
      <c r="O803" s="93" t="s">
        <v>52</v>
      </c>
      <c r="P803" s="93" t="s">
        <v>52</v>
      </c>
      <c r="Q803" s="96" t="s">
        <v>71</v>
      </c>
    </row>
    <row r="804" spans="1:17" ht="12.75">
      <c r="A804" s="93" t="s">
        <v>56</v>
      </c>
      <c r="B804" s="94">
        <v>38921</v>
      </c>
      <c r="C804" s="93" t="s">
        <v>59</v>
      </c>
      <c r="D804" s="93" t="s">
        <v>75</v>
      </c>
      <c r="E804" s="120">
        <v>507</v>
      </c>
      <c r="F804" s="93" t="s">
        <v>54</v>
      </c>
      <c r="G804" s="68">
        <v>74</v>
      </c>
      <c r="H804" s="68" t="s">
        <v>54</v>
      </c>
      <c r="I804" s="93" t="s">
        <v>53</v>
      </c>
      <c r="J804" s="93" t="s">
        <v>71</v>
      </c>
      <c r="K804" s="93" t="s">
        <v>72</v>
      </c>
      <c r="L804" s="93" t="s">
        <v>52</v>
      </c>
      <c r="M804" s="93">
        <v>0</v>
      </c>
      <c r="N804" s="93" t="s">
        <v>52</v>
      </c>
      <c r="O804" s="93" t="s">
        <v>52</v>
      </c>
      <c r="P804" s="93" t="s">
        <v>52</v>
      </c>
      <c r="Q804" s="96" t="s">
        <v>71</v>
      </c>
    </row>
    <row r="805" spans="1:17" ht="12.75">
      <c r="A805" s="93" t="s">
        <v>56</v>
      </c>
      <c r="B805" s="94">
        <v>38921</v>
      </c>
      <c r="C805" s="93" t="s">
        <v>59</v>
      </c>
      <c r="D805" s="93" t="s">
        <v>75</v>
      </c>
      <c r="E805" s="120">
        <v>508</v>
      </c>
      <c r="F805" s="93" t="s">
        <v>54</v>
      </c>
      <c r="G805" s="68">
        <v>78.5</v>
      </c>
      <c r="H805" s="68" t="s">
        <v>54</v>
      </c>
      <c r="I805" s="93" t="s">
        <v>53</v>
      </c>
      <c r="J805" s="93" t="s">
        <v>71</v>
      </c>
      <c r="K805" s="93" t="s">
        <v>72</v>
      </c>
      <c r="L805" s="93" t="s">
        <v>52</v>
      </c>
      <c r="M805" s="93">
        <v>0</v>
      </c>
      <c r="N805" s="93" t="s">
        <v>52</v>
      </c>
      <c r="O805" s="93" t="s">
        <v>52</v>
      </c>
      <c r="P805" s="93" t="s">
        <v>52</v>
      </c>
      <c r="Q805" s="96" t="s">
        <v>71</v>
      </c>
    </row>
    <row r="806" spans="1:17" ht="12.75">
      <c r="A806" s="93" t="s">
        <v>56</v>
      </c>
      <c r="B806" s="94">
        <v>38921</v>
      </c>
      <c r="C806" s="93" t="s">
        <v>59</v>
      </c>
      <c r="D806" s="93" t="s">
        <v>75</v>
      </c>
      <c r="E806" s="120">
        <v>509</v>
      </c>
      <c r="F806" s="93" t="s">
        <v>54</v>
      </c>
      <c r="G806" s="68">
        <v>67</v>
      </c>
      <c r="H806" s="68" t="s">
        <v>54</v>
      </c>
      <c r="I806" s="93" t="s">
        <v>53</v>
      </c>
      <c r="J806" s="93" t="s">
        <v>71</v>
      </c>
      <c r="K806" s="93" t="s">
        <v>72</v>
      </c>
      <c r="L806" s="93" t="s">
        <v>74</v>
      </c>
      <c r="M806" s="93">
        <v>50</v>
      </c>
      <c r="N806" s="93" t="s">
        <v>52</v>
      </c>
      <c r="O806" s="93" t="s">
        <v>52</v>
      </c>
      <c r="P806" s="93" t="s">
        <v>52</v>
      </c>
      <c r="Q806" s="96" t="s">
        <v>71</v>
      </c>
    </row>
    <row r="807" spans="1:17" ht="12.75">
      <c r="A807" s="93" t="s">
        <v>56</v>
      </c>
      <c r="B807" s="94">
        <v>38921</v>
      </c>
      <c r="C807" s="93" t="s">
        <v>59</v>
      </c>
      <c r="D807" s="93" t="s">
        <v>75</v>
      </c>
      <c r="E807" s="120">
        <v>510</v>
      </c>
      <c r="F807" s="93" t="s">
        <v>54</v>
      </c>
      <c r="G807" s="68">
        <v>46.5</v>
      </c>
      <c r="H807" s="68" t="s">
        <v>54</v>
      </c>
      <c r="I807" s="93" t="s">
        <v>53</v>
      </c>
      <c r="J807" s="93" t="s">
        <v>71</v>
      </c>
      <c r="K807" s="93" t="s">
        <v>72</v>
      </c>
      <c r="L807" s="93" t="s">
        <v>52</v>
      </c>
      <c r="M807" s="93">
        <v>0</v>
      </c>
      <c r="N807" s="93" t="s">
        <v>52</v>
      </c>
      <c r="O807" s="93" t="s">
        <v>52</v>
      </c>
      <c r="P807" s="93" t="s">
        <v>52</v>
      </c>
      <c r="Q807" s="96" t="s">
        <v>71</v>
      </c>
    </row>
  </sheetData>
  <sheetProtection/>
  <mergeCells count="5">
    <mergeCell ref="Q3:Q4"/>
    <mergeCell ref="J6:K6"/>
    <mergeCell ref="L3:P3"/>
    <mergeCell ref="L4:P4"/>
    <mergeCell ref="A3:K4"/>
  </mergeCells>
  <printOptions gridLines="1"/>
  <pageMargins left="0.61" right="0.45" top="0.57" bottom="0.3" header="0.57" footer="0.46"/>
  <pageSetup horizontalDpi="300" verticalDpi="3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Stan Zuray</cp:lastModifiedBy>
  <cp:lastPrinted>2006-08-31T18:40:55Z</cp:lastPrinted>
  <dcterms:created xsi:type="dcterms:W3CDTF">2004-08-09T20:06:08Z</dcterms:created>
  <dcterms:modified xsi:type="dcterms:W3CDTF">2006-10-06T05:11:47Z</dcterms:modified>
  <cp:category/>
  <cp:version/>
  <cp:contentType/>
  <cp:contentStatus/>
</cp:coreProperties>
</file>