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3.xml" ContentType="application/vnd.openxmlformats-officedocument.spreadsheetml.worksheet+xml"/>
  <Override PartName="/xl/drawings/drawing10.xml" ContentType="application/vnd.openxmlformats-officedocument.drawing+xml"/>
  <Override PartName="/xl/worksheets/sheet4.xml" ContentType="application/vnd.openxmlformats-officedocument.spreadsheetml.work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chartsheets/sheet5.xml" ContentType="application/vnd.openxmlformats-officedocument.spreadsheetml.chartsheet+xml"/>
  <Override PartName="/xl/drawings/drawing17.xml" ContentType="application/vnd.openxmlformats-officedocument.drawing+xml"/>
  <Override PartName="/xl/chartsheets/sheet6.xml" ContentType="application/vnd.openxmlformats-officedocument.spreadsheetml.chartsheet+xml"/>
  <Override PartName="/xl/drawings/drawing19.xml" ContentType="application/vnd.openxmlformats-officedocument.drawing+xml"/>
  <Override PartName="/xl/chartsheets/sheet7.xml" ContentType="application/vnd.openxmlformats-officedocument.spreadsheetml.chartsheet+xml"/>
  <Override PartName="/xl/drawings/drawing21.xml" ContentType="application/vnd.openxmlformats-officedocument.drawing+xml"/>
  <Override PartName="/xl/chartsheets/sheet8.xml" ContentType="application/vnd.openxmlformats-officedocument.spreadsheetml.chartsheet+xml"/>
  <Override PartName="/xl/drawings/drawing23.xml" ContentType="application/vnd.openxmlformats-officedocument.drawing+xml"/>
  <Override PartName="/xl/chartsheets/sheet9.xml" ContentType="application/vnd.openxmlformats-officedocument.spreadsheetml.chartsheet+xml"/>
  <Override PartName="/xl/drawings/drawing25.xml" ContentType="application/vnd.openxmlformats-officedocument.drawing+xml"/>
  <Override PartName="/xl/chartsheets/sheet10.xml" ContentType="application/vnd.openxmlformats-officedocument.spreadsheetml.chartsheet+xml"/>
  <Override PartName="/xl/drawings/drawing27.xml" ContentType="application/vnd.openxmlformats-officedocument.drawing+xml"/>
  <Override PartName="/xl/chartsheets/sheet11.xml" ContentType="application/vnd.openxmlformats-officedocument.spreadsheetml.chartsheet+xml"/>
  <Override PartName="/xl/drawings/drawing29.xml" ContentType="application/vnd.openxmlformats-officedocument.drawing+xml"/>
  <Override PartName="/xl/chartsheets/sheet12.xml" ContentType="application/vnd.openxmlformats-officedocument.spreadsheetml.chartsheet+xml"/>
  <Override PartName="/xl/drawings/drawing31.xml" ContentType="application/vnd.openxmlformats-officedocument.drawing+xml"/>
  <Override PartName="/xl/chartsheets/sheet13.xml" ContentType="application/vnd.openxmlformats-officedocument.spreadsheetml.chartsheet+xml"/>
  <Override PartName="/xl/drawings/drawing33.xml" ContentType="application/vnd.openxmlformats-officedocument.drawing+xml"/>
  <Override PartName="/xl/chartsheets/sheet14.xml" ContentType="application/vnd.openxmlformats-officedocument.spreadsheetml.chart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Override PartName="/xl/drawings/drawing30.xml" ContentType="application/vnd.openxmlformats-officedocument.drawingml.chartshapes+xml"/>
  <Override PartName="/xl/drawings/drawing3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541" yWindow="65221" windowWidth="12315" windowHeight="6750" tabRatio="933" activeTab="1"/>
  </bookViews>
  <sheets>
    <sheet name="ShortSum" sheetId="1" r:id="rId1"/>
    <sheet name="DailyInfo" sheetId="2" r:id="rId2"/>
    <sheet name="AllChinCums" sheetId="3" r:id="rId3"/>
    <sheet name="ChinPilot07" sheetId="4" r:id="rId4"/>
    <sheet name="ChinEagle07" sheetId="5" r:id="rId5"/>
    <sheet name="KingData07" sheetId="6" r:id="rId6"/>
    <sheet name="KingData Online" sheetId="7" r:id="rId7"/>
    <sheet name="%ICH07" sheetId="8" r:id="rId8"/>
    <sheet name="AllChumCums" sheetId="9" r:id="rId9"/>
    <sheet name="ChumPilot07" sheetId="10" r:id="rId10"/>
    <sheet name="RapChan07" sheetId="11" r:id="rId11"/>
    <sheet name="RapShe07" sheetId="12" r:id="rId12"/>
    <sheet name="RapEagle07" sheetId="13" r:id="rId13"/>
    <sheet name="RapCan07" sheetId="14" r:id="rId14"/>
    <sheet name="EscVidTag" sheetId="15" r:id="rId15"/>
    <sheet name="%red04" sheetId="16" r:id="rId16"/>
    <sheet name="WaterTemp07" sheetId="17" r:id="rId17"/>
    <sheet name="WaterHeight07"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Print_Area" localSheetId="1">'DailyInfo'!$A$1:$O$29</definedName>
    <definedName name="_xlnm.Print_Area" localSheetId="6">'KingData Online'!$A$2:$P$6</definedName>
    <definedName name="_xlnm.Print_Area" localSheetId="5">'KingData07'!$A$2:$P$31</definedName>
    <definedName name="_xlnm.Print_Area" localSheetId="0">'ShortSum'!$A$46:$R$99</definedName>
  </definedNames>
  <calcPr fullCalcOnLoad="1"/>
</workbook>
</file>

<file path=xl/sharedStrings.xml><?xml version="1.0" encoding="utf-8"?>
<sst xmlns="http://schemas.openxmlformats.org/spreadsheetml/2006/main" count="9903" uniqueCount="93">
  <si>
    <t xml:space="preserve">Start </t>
  </si>
  <si>
    <t>Counting</t>
  </si>
  <si>
    <t>Run Time</t>
  </si>
  <si>
    <t xml:space="preserve"> Day</t>
  </si>
  <si>
    <t xml:space="preserve"> Date</t>
  </si>
  <si>
    <t>(hr)</t>
  </si>
  <si>
    <t>King</t>
  </si>
  <si>
    <t>End</t>
  </si>
  <si>
    <t>Percent</t>
  </si>
  <si>
    <t>Chum</t>
  </si>
  <si>
    <t>Shee-</t>
  </si>
  <si>
    <t>Broad</t>
  </si>
  <si>
    <t>Hump</t>
  </si>
  <si>
    <t>Cisco</t>
  </si>
  <si>
    <t>Time</t>
  </si>
  <si>
    <t>Salmon</t>
  </si>
  <si>
    <t>fish</t>
  </si>
  <si>
    <t>WF</t>
  </si>
  <si>
    <t>back</t>
  </si>
  <si>
    <t xml:space="preserve">       Comments</t>
  </si>
  <si>
    <t>/ 24 hr</t>
  </si>
  <si>
    <t>Discharge</t>
  </si>
  <si>
    <t>Adjusted</t>
  </si>
  <si>
    <t>"Jack"</t>
  </si>
  <si>
    <t>Chum Daily</t>
  </si>
  <si>
    <t>C</t>
  </si>
  <si>
    <t>F</t>
  </si>
  <si>
    <t>Water Temp</t>
  </si>
  <si>
    <t>Day</t>
  </si>
  <si>
    <t>Date</t>
  </si>
  <si>
    <t>Species</t>
  </si>
  <si>
    <t xml:space="preserve">Fish </t>
  </si>
  <si>
    <t>Weight</t>
  </si>
  <si>
    <t>Length</t>
  </si>
  <si>
    <t>Girth</t>
  </si>
  <si>
    <t>Sex</t>
  </si>
  <si>
    <t>Fin Clip</t>
  </si>
  <si>
    <t>Heart</t>
  </si>
  <si>
    <t>Flesh</t>
  </si>
  <si>
    <t>#</t>
  </si>
  <si>
    <t>Use picture in any way you want (e-mail for higher quality one)</t>
  </si>
  <si>
    <t>Fisher</t>
  </si>
  <si>
    <t xml:space="preserve">      Previous years student project data reports and related project info available at www.RapidsResearch.com (Student Project Data page)</t>
  </si>
  <si>
    <t xml:space="preserve"> 2007 Video Short Summary-Rapids</t>
  </si>
  <si>
    <t>ZRMC2</t>
  </si>
  <si>
    <t>70 cm</t>
  </si>
  <si>
    <t>Preliminary till post season reviewed</t>
  </si>
  <si>
    <t>ICHTHYOPHONUS</t>
  </si>
  <si>
    <t>ADF&amp;G</t>
  </si>
  <si>
    <t>3 spots or more = pos.</t>
  </si>
  <si>
    <t xml:space="preserve"># spots </t>
  </si>
  <si>
    <t xml:space="preserve">Chum </t>
  </si>
  <si>
    <t>(tenths)</t>
  </si>
  <si>
    <t>(.5 cm)</t>
  </si>
  <si>
    <t>check</t>
  </si>
  <si>
    <t>Flesh #</t>
  </si>
  <si>
    <r>
      <t>m</t>
    </r>
    <r>
      <rPr>
        <sz val="8"/>
        <rFont val="Arial"/>
        <family val="2"/>
      </rPr>
      <t xml:space="preserve"> - </t>
    </r>
    <r>
      <rPr>
        <sz val="8"/>
        <color indexed="12"/>
        <rFont val="Arial"/>
        <family val="2"/>
      </rPr>
      <t>F</t>
    </r>
  </si>
  <si>
    <r>
      <t>(</t>
    </r>
    <r>
      <rPr>
        <sz val="8"/>
        <color indexed="12"/>
        <rFont val="Arial"/>
        <family val="2"/>
      </rPr>
      <t>P</t>
    </r>
    <r>
      <rPr>
        <sz val="8"/>
        <rFont val="Arial"/>
        <family val="2"/>
      </rPr>
      <t xml:space="preserve"> - </t>
    </r>
    <r>
      <rPr>
        <u val="single"/>
        <sz val="8"/>
        <rFont val="Arial"/>
        <family val="2"/>
      </rPr>
      <t>P</t>
    </r>
    <r>
      <rPr>
        <sz val="8"/>
        <rFont val="Arial"/>
        <family val="2"/>
      </rPr>
      <t>os),(</t>
    </r>
    <r>
      <rPr>
        <sz val="8"/>
        <color indexed="12"/>
        <rFont val="Arial"/>
        <family val="2"/>
      </rPr>
      <t>N</t>
    </r>
    <r>
      <rPr>
        <sz val="8"/>
        <rFont val="Arial"/>
        <family val="2"/>
      </rPr>
      <t xml:space="preserve"> - </t>
    </r>
    <r>
      <rPr>
        <u val="single"/>
        <sz val="8"/>
        <rFont val="Arial"/>
        <family val="2"/>
      </rPr>
      <t>N</t>
    </r>
    <r>
      <rPr>
        <sz val="8"/>
        <rFont val="Arial"/>
        <family val="2"/>
      </rPr>
      <t>eg),(</t>
    </r>
    <r>
      <rPr>
        <sz val="8"/>
        <color indexed="12"/>
        <rFont val="Arial"/>
        <family val="2"/>
      </rPr>
      <t>NC</t>
    </r>
    <r>
      <rPr>
        <sz val="8"/>
        <rFont val="Arial"/>
        <family val="2"/>
      </rPr>
      <t xml:space="preserve"> - </t>
    </r>
    <r>
      <rPr>
        <u val="single"/>
        <sz val="8"/>
        <rFont val="Arial"/>
        <family val="2"/>
      </rPr>
      <t>N</t>
    </r>
    <r>
      <rPr>
        <sz val="8"/>
        <rFont val="Arial"/>
        <family val="2"/>
      </rPr>
      <t xml:space="preserve">o </t>
    </r>
    <r>
      <rPr>
        <u val="single"/>
        <sz val="8"/>
        <rFont val="Arial"/>
        <family val="2"/>
      </rPr>
      <t>C</t>
    </r>
    <r>
      <rPr>
        <sz val="8"/>
        <rFont val="Arial"/>
        <family val="2"/>
      </rPr>
      <t xml:space="preserve">heck) </t>
    </r>
  </si>
  <si>
    <r>
      <t xml:space="preserve">2007 Rapids Student Data Collection Project - Raw Data Sheet (R&amp;E </t>
    </r>
    <r>
      <rPr>
        <b/>
        <sz val="11"/>
        <color indexed="18"/>
        <rFont val="Arial"/>
        <family val="2"/>
      </rPr>
      <t xml:space="preserve">/ </t>
    </r>
    <r>
      <rPr>
        <b/>
        <sz val="10"/>
        <color indexed="18"/>
        <rFont val="Arial"/>
        <family val="2"/>
      </rPr>
      <t>YRDFA / ADF&amp;G + Rapids Research Funded)</t>
    </r>
  </si>
  <si>
    <t xml:space="preserve">   * Red tabs below are Chum data </t>
  </si>
  <si>
    <r>
      <t xml:space="preserve"> </t>
    </r>
    <r>
      <rPr>
        <sz val="12"/>
        <rFont val="Arial"/>
        <family val="2"/>
      </rPr>
      <t>*</t>
    </r>
    <r>
      <rPr>
        <sz val="10"/>
        <rFont val="Arial"/>
        <family val="0"/>
      </rPr>
      <t xml:space="preserve"> Blue tabs below are King data </t>
    </r>
  </si>
  <si>
    <r>
      <t>New</t>
    </r>
    <r>
      <rPr>
        <u val="single"/>
        <sz val="10"/>
        <color indexed="12"/>
        <rFont val="Arial"/>
        <family val="0"/>
      </rPr>
      <t xml:space="preserve"> </t>
    </r>
    <r>
      <rPr>
        <b/>
        <u val="single"/>
        <sz val="10"/>
        <color indexed="12"/>
        <rFont val="Arial"/>
        <family val="2"/>
      </rPr>
      <t>RAPIDS 2007 King Data Collection Project Worksheet.xls</t>
    </r>
    <r>
      <rPr>
        <u val="single"/>
        <sz val="10"/>
        <color indexed="12"/>
        <rFont val="Chiller"/>
        <family val="5"/>
      </rPr>
      <t xml:space="preserve"> </t>
    </r>
    <r>
      <rPr>
        <b/>
        <u val="single"/>
        <sz val="16"/>
        <color indexed="16"/>
        <rFont val="Chiller"/>
        <family val="5"/>
      </rPr>
      <t>Latest</t>
    </r>
  </si>
  <si>
    <t>By clicking on below link you will go directly online to the data</t>
  </si>
  <si>
    <t>By clicking on below link you will go to the web page where the data is</t>
  </si>
  <si>
    <t>Data was removed and put online at below links to reduce this excel file size for email</t>
  </si>
  <si>
    <t>Data / Daily Updates page</t>
  </si>
  <si>
    <t>click here for &gt;</t>
  </si>
  <si>
    <t xml:space="preserve">             Previous years video project data reports and related project info available at &gt; </t>
  </si>
  <si>
    <t xml:space="preserve">      past 2005 and 2006 Daily Email Update Comments available on &gt;</t>
  </si>
  <si>
    <r>
      <t xml:space="preserve"> </t>
    </r>
    <r>
      <rPr>
        <b/>
        <u val="single"/>
        <sz val="10"/>
        <color indexed="20"/>
        <rFont val="Arial"/>
        <family val="2"/>
      </rPr>
      <t>www.RapidsResearch.com</t>
    </r>
  </si>
  <si>
    <t xml:space="preserve">                &lt;   TOTALS   &gt;</t>
  </si>
  <si>
    <t>Project Over</t>
  </si>
  <si>
    <t>Wed</t>
  </si>
  <si>
    <t>wheel</t>
  </si>
  <si>
    <t xml:space="preserve">m </t>
  </si>
  <si>
    <t>&lt;</t>
  </si>
  <si>
    <t>n</t>
  </si>
  <si>
    <t>p</t>
  </si>
  <si>
    <t>Thurs</t>
  </si>
  <si>
    <t>nc</t>
  </si>
  <si>
    <t>f</t>
  </si>
  <si>
    <t>Fri</t>
  </si>
  <si>
    <t>Sat</t>
  </si>
  <si>
    <t>m</t>
  </si>
  <si>
    <t>Sun</t>
  </si>
  <si>
    <t>none</t>
  </si>
  <si>
    <t>king</t>
  </si>
  <si>
    <t>Mon</t>
  </si>
  <si>
    <t>ComKing</t>
  </si>
  <si>
    <t>x</t>
  </si>
  <si>
    <t>Tues</t>
  </si>
  <si>
    <t>Tue</t>
  </si>
  <si>
    <r>
      <t>2007 Email Updates PDF</t>
    </r>
    <r>
      <rPr>
        <b/>
        <sz val="10"/>
        <color indexed="12"/>
        <rFont val="Arial"/>
        <family val="2"/>
      </rPr>
      <t xml:space="preserve"> </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</si>
</sst>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yyyy"/>
    <numFmt numFmtId="166" formatCode="m/d"/>
    <numFmt numFmtId="167" formatCode="dd\-mmm_)"/>
    <numFmt numFmtId="168" formatCode="0.0"/>
    <numFmt numFmtId="169" formatCode="0.00;[Red]0.00"/>
    <numFmt numFmtId="170" formatCode="mm/dd/yy"/>
    <numFmt numFmtId="171" formatCode="m/d/yy\ h:mm\ AM/PM"/>
    <numFmt numFmtId="172" formatCode="m/d/yy\ h:mm"/>
    <numFmt numFmtId="173" formatCode="0;[Red]0"/>
    <numFmt numFmtId="174" formatCode="[$-409]dddd\,\ mmmm\ dd\,\ yyyy"/>
    <numFmt numFmtId="175" formatCode="m/d;@"/>
    <numFmt numFmtId="176" formatCode="&quot;Yes&quot;;&quot;Yes&quot;;&quot;No&quot;"/>
    <numFmt numFmtId="177" formatCode="&quot;True&quot;;&quot;True&quot;;&quot;False&quot;"/>
    <numFmt numFmtId="178" formatCode="&quot;On&quot;;&quot;On&quot;;&quot;Off&quot;"/>
    <numFmt numFmtId="179" formatCode="[$€-2]\ #,##0.00_);[Red]\([$€-2]\ #,##0.00\)"/>
    <numFmt numFmtId="180" formatCode="mmmm\ d\,\ yyyy"/>
    <numFmt numFmtId="181" formatCode="0.000"/>
    <numFmt numFmtId="182" formatCode="0.0000"/>
    <numFmt numFmtId="183" formatCode="0.00000"/>
    <numFmt numFmtId="184" formatCode="0.0000000"/>
    <numFmt numFmtId="185" formatCode="m/d/yy"/>
  </numFmts>
  <fonts count="71">
    <font>
      <sz val="10"/>
      <name val="Arial"/>
      <family val="0"/>
    </font>
    <font>
      <u val="single"/>
      <sz val="10"/>
      <color indexed="36"/>
      <name val="Arial"/>
      <family val="0"/>
    </font>
    <font>
      <u val="single"/>
      <sz val="10"/>
      <color indexed="12"/>
      <name val="Arial"/>
      <family val="0"/>
    </font>
    <font>
      <sz val="12"/>
      <name val="Arial"/>
      <family val="2"/>
    </font>
    <font>
      <b/>
      <sz val="12"/>
      <name val="Arial"/>
      <family val="2"/>
    </font>
    <font>
      <sz val="8"/>
      <name val="Arial"/>
      <family val="2"/>
    </font>
    <font>
      <sz val="9"/>
      <name val="Arial"/>
      <family val="2"/>
    </font>
    <font>
      <b/>
      <sz val="8"/>
      <name val="Arial"/>
      <family val="2"/>
    </font>
    <font>
      <b/>
      <sz val="10"/>
      <name val="Arial"/>
      <family val="2"/>
    </font>
    <font>
      <b/>
      <sz val="16"/>
      <name val="Arial"/>
      <family val="2"/>
    </font>
    <font>
      <sz val="16"/>
      <name val="Arial"/>
      <family val="2"/>
    </font>
    <font>
      <b/>
      <sz val="10"/>
      <color indexed="58"/>
      <name val="Arial"/>
      <family val="2"/>
    </font>
    <font>
      <sz val="8"/>
      <color indexed="12"/>
      <name val="Arial"/>
      <family val="2"/>
    </font>
    <font>
      <b/>
      <sz val="14"/>
      <name val="Arial"/>
      <family val="2"/>
    </font>
    <font>
      <sz val="14"/>
      <name val="Arial"/>
      <family val="2"/>
    </font>
    <font>
      <b/>
      <sz val="11"/>
      <color indexed="18"/>
      <name val="Arial"/>
      <family val="2"/>
    </font>
    <font>
      <b/>
      <sz val="9"/>
      <name val="Arial"/>
      <family val="2"/>
    </font>
    <font>
      <u val="single"/>
      <sz val="8"/>
      <name val="Arial"/>
      <family val="2"/>
    </font>
    <font>
      <b/>
      <sz val="10"/>
      <color indexed="18"/>
      <name val="Arial"/>
      <family val="2"/>
    </font>
    <font>
      <b/>
      <sz val="10.25"/>
      <name val="Arial"/>
      <family val="0"/>
    </font>
    <font>
      <sz val="10.25"/>
      <name val="Arial"/>
      <family val="0"/>
    </font>
    <font>
      <b/>
      <sz val="9.25"/>
      <name val="Arial"/>
      <family val="2"/>
    </font>
    <font>
      <b/>
      <i/>
      <sz val="12"/>
      <color indexed="10"/>
      <name val="Arial"/>
      <family val="2"/>
    </font>
    <font>
      <b/>
      <sz val="12.25"/>
      <name val="Arial"/>
      <family val="2"/>
    </font>
    <font>
      <b/>
      <i/>
      <sz val="12.25"/>
      <name val="Arial"/>
      <family val="2"/>
    </font>
    <font>
      <b/>
      <sz val="12.75"/>
      <name val="Arial"/>
      <family val="0"/>
    </font>
    <font>
      <sz val="10.5"/>
      <name val="Arial"/>
      <family val="2"/>
    </font>
    <font>
      <b/>
      <sz val="11"/>
      <name val="Arial"/>
      <family val="2"/>
    </font>
    <font>
      <sz val="11"/>
      <name val="Arial"/>
      <family val="2"/>
    </font>
    <font>
      <sz val="10.75"/>
      <name val="Arial"/>
      <family val="2"/>
    </font>
    <font>
      <sz val="12.75"/>
      <name val="Arial"/>
      <family val="2"/>
    </font>
    <font>
      <sz val="8.5"/>
      <name val="Arial"/>
      <family val="0"/>
    </font>
    <font>
      <b/>
      <sz val="10.5"/>
      <name val="Arial"/>
      <family val="2"/>
    </font>
    <font>
      <b/>
      <sz val="9.5"/>
      <name val="Arial"/>
      <family val="2"/>
    </font>
    <font>
      <b/>
      <sz val="8.5"/>
      <name val="Arial"/>
      <family val="2"/>
    </font>
    <font>
      <sz val="9.5"/>
      <name val="Arial"/>
      <family val="2"/>
    </font>
    <font>
      <b/>
      <sz val="9.75"/>
      <name val="Arial"/>
      <family val="2"/>
    </font>
    <font>
      <b/>
      <u val="single"/>
      <sz val="10"/>
      <color indexed="12"/>
      <name val="Arial"/>
      <family val="2"/>
    </font>
    <font>
      <u val="single"/>
      <sz val="10"/>
      <color indexed="12"/>
      <name val="Chiller"/>
      <family val="5"/>
    </font>
    <font>
      <b/>
      <u val="single"/>
      <sz val="16"/>
      <color indexed="16"/>
      <name val="Chiller"/>
      <family val="5"/>
    </font>
    <font>
      <sz val="10"/>
      <color indexed="18"/>
      <name val="Arial"/>
      <family val="0"/>
    </font>
    <font>
      <b/>
      <sz val="12"/>
      <color indexed="57"/>
      <name val="Arial"/>
      <family val="2"/>
    </font>
    <font>
      <b/>
      <u val="single"/>
      <sz val="12"/>
      <color indexed="12"/>
      <name val="Arial"/>
      <family val="2"/>
    </font>
    <font>
      <b/>
      <u val="single"/>
      <sz val="11"/>
      <color indexed="20"/>
      <name val="Arial"/>
      <family val="2"/>
    </font>
    <font>
      <b/>
      <u val="single"/>
      <sz val="10"/>
      <color indexed="20"/>
      <name val="Arial"/>
      <family val="2"/>
    </font>
    <font>
      <b/>
      <sz val="14"/>
      <color indexed="60"/>
      <name val="Arial"/>
      <family val="2"/>
    </font>
    <font>
      <b/>
      <sz val="12"/>
      <color indexed="17"/>
      <name val="Arial"/>
      <family val="2"/>
    </font>
    <font>
      <b/>
      <sz val="12"/>
      <color indexed="60"/>
      <name val="Arial"/>
      <family val="2"/>
    </font>
    <font>
      <b/>
      <sz val="10"/>
      <color indexed="12"/>
      <name val="Arial"/>
      <family val="2"/>
    </font>
    <font>
      <b/>
      <sz val="12"/>
      <color indexed="10"/>
      <name val="Arial"/>
      <family val="2"/>
    </font>
    <font>
      <b/>
      <sz val="14"/>
      <color indexed="16"/>
      <name val="Arial"/>
      <family val="2"/>
    </font>
    <font>
      <u val="single"/>
      <sz val="10"/>
      <name val="Arial"/>
      <family val="2"/>
    </font>
    <font>
      <b/>
      <i/>
      <sz val="16"/>
      <name val="Arial"/>
      <family val="2"/>
    </font>
    <font>
      <b/>
      <i/>
      <sz val="8"/>
      <name val="Arial"/>
      <family val="2"/>
    </font>
    <font>
      <b/>
      <sz val="18"/>
      <name val="Arial Narrow"/>
      <family val="2"/>
    </font>
    <font>
      <b/>
      <sz val="18"/>
      <color indexed="10"/>
      <name val="Arial Narrow"/>
      <family val="2"/>
    </font>
    <font>
      <b/>
      <sz val="12"/>
      <name val="Arial Narrow"/>
      <family val="2"/>
    </font>
    <font>
      <b/>
      <sz val="14"/>
      <name val="Arial Narrow"/>
      <family val="2"/>
    </font>
    <font>
      <sz val="14"/>
      <name val="Arial Narrow"/>
      <family val="2"/>
    </font>
    <font>
      <sz val="15"/>
      <name val="Arial"/>
      <family val="0"/>
    </font>
    <font>
      <sz val="11.75"/>
      <name val="Arial"/>
      <family val="2"/>
    </font>
    <font>
      <sz val="12"/>
      <color indexed="60"/>
      <name val="Arial"/>
      <family val="2"/>
    </font>
    <font>
      <b/>
      <sz val="10.75"/>
      <name val="Arial"/>
      <family val="2"/>
    </font>
    <font>
      <b/>
      <sz val="9.25"/>
      <color indexed="10"/>
      <name val="Arial"/>
      <family val="2"/>
    </font>
    <font>
      <b/>
      <sz val="10"/>
      <color indexed="10"/>
      <name val="Arial"/>
      <family val="2"/>
    </font>
    <font>
      <sz val="8"/>
      <color indexed="10"/>
      <name val="Arial"/>
      <family val="0"/>
    </font>
    <font>
      <b/>
      <sz val="11.75"/>
      <name val="Arial"/>
      <family val="2"/>
    </font>
    <font>
      <b/>
      <i/>
      <sz val="11.75"/>
      <name val="Arial"/>
      <family val="2"/>
    </font>
    <font>
      <sz val="8.75"/>
      <name val="Arial"/>
      <family val="0"/>
    </font>
    <font>
      <b/>
      <sz val="8.75"/>
      <name val="Arial"/>
      <family val="2"/>
    </font>
    <font>
      <sz val="9.75"/>
      <name val="Arial"/>
      <family val="2"/>
    </font>
  </fonts>
  <fills count="10">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15"/>
        <bgColor indexed="64"/>
      </patternFill>
    </fill>
    <fill>
      <patternFill patternType="solid">
        <fgColor indexed="45"/>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6"/>
        <bgColor indexed="64"/>
      </patternFill>
    </fill>
  </fills>
  <borders count="11">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0" fontId="5" fillId="0" borderId="0" xfId="0" applyFont="1" applyAlignment="1">
      <alignment/>
    </xf>
    <xf numFmtId="0" fontId="5" fillId="0" borderId="0" xfId="0" applyNumberFormat="1" applyFont="1" applyAlignment="1">
      <alignment/>
    </xf>
    <xf numFmtId="0" fontId="5" fillId="0" borderId="0" xfId="0" applyNumberFormat="1" applyFont="1" applyAlignment="1">
      <alignment horizontal="left"/>
    </xf>
    <xf numFmtId="2" fontId="5" fillId="0" borderId="0" xfId="0" applyNumberFormat="1" applyFont="1" applyAlignment="1">
      <alignment/>
    </xf>
    <xf numFmtId="0" fontId="6" fillId="0" borderId="0" xfId="0" applyFont="1" applyAlignment="1">
      <alignment/>
    </xf>
    <xf numFmtId="21" fontId="7" fillId="0" borderId="0" xfId="0" applyNumberFormat="1" applyFont="1" applyAlignment="1">
      <alignment horizontal="center"/>
    </xf>
    <xf numFmtId="172" fontId="7" fillId="0" borderId="0" xfId="0" applyNumberFormat="1" applyFont="1" applyAlignment="1">
      <alignment horizontal="center"/>
    </xf>
    <xf numFmtId="2" fontId="7" fillId="0" borderId="0" xfId="0" applyNumberFormat="1" applyFont="1" applyAlignment="1">
      <alignment horizontal="center"/>
    </xf>
    <xf numFmtId="0" fontId="7" fillId="0" borderId="0" xfId="0" applyFont="1" applyAlignment="1">
      <alignment horizontal="center"/>
    </xf>
    <xf numFmtId="0" fontId="7" fillId="0" borderId="0" xfId="0" applyNumberFormat="1" applyFont="1" applyAlignment="1">
      <alignment horizontal="center"/>
    </xf>
    <xf numFmtId="0" fontId="7" fillId="0" borderId="0" xfId="0" applyNumberFormat="1" applyFont="1" applyAlignment="1">
      <alignment horizontal="left"/>
    </xf>
    <xf numFmtId="0" fontId="7" fillId="0" borderId="0" xfId="0" applyNumberFormat="1" applyFont="1" applyAlignment="1">
      <alignment/>
    </xf>
    <xf numFmtId="0" fontId="4" fillId="0" borderId="1" xfId="0" applyNumberFormat="1" applyFont="1" applyBorder="1" applyAlignment="1">
      <alignment horizontal="left"/>
    </xf>
    <xf numFmtId="21" fontId="5" fillId="0" borderId="0" xfId="0" applyNumberFormat="1" applyFont="1" applyAlignment="1">
      <alignment/>
    </xf>
    <xf numFmtId="172" fontId="5" fillId="0" borderId="0" xfId="0" applyNumberFormat="1" applyFont="1" applyAlignment="1">
      <alignment/>
    </xf>
    <xf numFmtId="1" fontId="4" fillId="2" borderId="0" xfId="0" applyNumberFormat="1" applyFont="1" applyFill="1" applyAlignment="1">
      <alignment/>
    </xf>
    <xf numFmtId="2" fontId="7" fillId="3" borderId="0" xfId="0" applyNumberFormat="1" applyFont="1" applyFill="1" applyAlignment="1">
      <alignment horizontal="center"/>
    </xf>
    <xf numFmtId="0" fontId="7" fillId="3" borderId="0" xfId="0" applyNumberFormat="1" applyFont="1" applyFill="1" applyAlignment="1">
      <alignment horizontal="center"/>
    </xf>
    <xf numFmtId="21" fontId="4" fillId="0" borderId="0" xfId="0" applyNumberFormat="1" applyFont="1" applyAlignment="1">
      <alignment/>
    </xf>
    <xf numFmtId="172" fontId="4" fillId="0" borderId="0" xfId="0" applyNumberFormat="1" applyFont="1" applyAlignment="1">
      <alignment horizontal="center"/>
    </xf>
    <xf numFmtId="2" fontId="4" fillId="0" borderId="0" xfId="0" applyNumberFormat="1" applyFont="1" applyAlignment="1">
      <alignment horizontal="center"/>
    </xf>
    <xf numFmtId="0" fontId="3" fillId="0" borderId="0" xfId="0" applyNumberFormat="1" applyFont="1" applyAlignment="1">
      <alignment/>
    </xf>
    <xf numFmtId="10" fontId="3" fillId="0" borderId="0" xfId="0" applyNumberFormat="1" applyFont="1" applyAlignment="1">
      <alignment/>
    </xf>
    <xf numFmtId="10" fontId="5" fillId="0" borderId="0" xfId="0" applyNumberFormat="1" applyFont="1" applyAlignment="1">
      <alignment/>
    </xf>
    <xf numFmtId="10" fontId="7" fillId="0" borderId="0" xfId="0" applyNumberFormat="1" applyFont="1" applyAlignment="1">
      <alignment horizontal="center"/>
    </xf>
    <xf numFmtId="1" fontId="5" fillId="0" borderId="0" xfId="0" applyNumberFormat="1" applyFont="1" applyAlignment="1">
      <alignment/>
    </xf>
    <xf numFmtId="2" fontId="4" fillId="2" borderId="1" xfId="0" applyNumberFormat="1" applyFont="1" applyFill="1" applyBorder="1" applyAlignment="1">
      <alignment horizontal="center"/>
    </xf>
    <xf numFmtId="0" fontId="4" fillId="2" borderId="1" xfId="0" applyNumberFormat="1" applyFont="1" applyFill="1" applyBorder="1" applyAlignment="1">
      <alignment horizontal="center"/>
    </xf>
    <xf numFmtId="0" fontId="0" fillId="0" borderId="0" xfId="0" applyFill="1" applyAlignment="1">
      <alignment/>
    </xf>
    <xf numFmtId="0" fontId="7" fillId="0" borderId="1" xfId="0" applyFont="1" applyBorder="1" applyAlignment="1">
      <alignment horizontal="center"/>
    </xf>
    <xf numFmtId="175" fontId="7" fillId="0" borderId="1" xfId="0" applyNumberFormat="1" applyFont="1" applyBorder="1" applyAlignment="1">
      <alignment horizontal="center"/>
    </xf>
    <xf numFmtId="0" fontId="11" fillId="0" borderId="0" xfId="0" applyFont="1" applyBorder="1" applyAlignment="1">
      <alignment/>
    </xf>
    <xf numFmtId="0" fontId="11" fillId="0" borderId="0" xfId="0" applyFont="1" applyAlignment="1">
      <alignment/>
    </xf>
    <xf numFmtId="14" fontId="5" fillId="0" borderId="0" xfId="0" applyNumberFormat="1" applyFont="1" applyAlignment="1">
      <alignment/>
    </xf>
    <xf numFmtId="1" fontId="7" fillId="0" borderId="0" xfId="0" applyNumberFormat="1" applyFont="1" applyAlignment="1">
      <alignment horizontal="center"/>
    </xf>
    <xf numFmtId="14" fontId="7" fillId="0" borderId="0" xfId="0" applyNumberFormat="1" applyFont="1" applyAlignment="1">
      <alignment/>
    </xf>
    <xf numFmtId="1" fontId="7" fillId="0" borderId="0" xfId="0" applyNumberFormat="1" applyFont="1" applyFill="1" applyAlignment="1">
      <alignment horizontal="center"/>
    </xf>
    <xf numFmtId="14" fontId="7" fillId="3" borderId="0" xfId="0" applyNumberFormat="1" applyFont="1" applyFill="1" applyAlignment="1">
      <alignment horizontal="center"/>
    </xf>
    <xf numFmtId="14" fontId="7" fillId="0" borderId="0" xfId="0" applyNumberFormat="1" applyFont="1" applyAlignment="1">
      <alignment horizontal="center"/>
    </xf>
    <xf numFmtId="1" fontId="4" fillId="2" borderId="0" xfId="0" applyNumberFormat="1" applyFont="1" applyFill="1" applyAlignment="1">
      <alignment horizontal="center"/>
    </xf>
    <xf numFmtId="21" fontId="5" fillId="0" borderId="0" xfId="0" applyNumberFormat="1" applyFont="1" applyFill="1" applyAlignment="1">
      <alignment/>
    </xf>
    <xf numFmtId="14" fontId="5" fillId="0" borderId="0" xfId="0" applyNumberFormat="1" applyFont="1" applyFill="1" applyAlignment="1">
      <alignment/>
    </xf>
    <xf numFmtId="2" fontId="5" fillId="0" borderId="0" xfId="0" applyNumberFormat="1" applyFont="1" applyFill="1" applyAlignment="1">
      <alignment/>
    </xf>
    <xf numFmtId="0" fontId="5" fillId="0" borderId="0" xfId="0" applyNumberFormat="1" applyFont="1" applyFill="1" applyAlignment="1">
      <alignment/>
    </xf>
    <xf numFmtId="10" fontId="5" fillId="0" borderId="0" xfId="0" applyNumberFormat="1" applyFont="1" applyFill="1" applyAlignment="1">
      <alignment/>
    </xf>
    <xf numFmtId="0" fontId="5" fillId="0" borderId="0" xfId="0" applyNumberFormat="1" applyFont="1" applyFill="1" applyAlignment="1">
      <alignment horizontal="left"/>
    </xf>
    <xf numFmtId="1" fontId="5" fillId="0" borderId="0" xfId="0" applyNumberFormat="1" applyFont="1" applyFill="1" applyAlignment="1">
      <alignment/>
    </xf>
    <xf numFmtId="2" fontId="11" fillId="0" borderId="0" xfId="0" applyNumberFormat="1" applyFont="1" applyBorder="1" applyAlignment="1">
      <alignment/>
    </xf>
    <xf numFmtId="0" fontId="0" fillId="0" borderId="0" xfId="0" applyBorder="1" applyAlignment="1">
      <alignment/>
    </xf>
    <xf numFmtId="0" fontId="0" fillId="4" borderId="2" xfId="0" applyFill="1" applyBorder="1" applyAlignment="1">
      <alignment horizontal="center"/>
    </xf>
    <xf numFmtId="0" fontId="0" fillId="4" borderId="3" xfId="0" applyFill="1" applyBorder="1" applyAlignment="1">
      <alignment horizontal="center"/>
    </xf>
    <xf numFmtId="0" fontId="16" fillId="0" borderId="2" xfId="0" applyFont="1" applyBorder="1" applyAlignment="1">
      <alignment horizontal="center"/>
    </xf>
    <xf numFmtId="0" fontId="7" fillId="0" borderId="0" xfId="0" applyFont="1" applyAlignment="1">
      <alignment/>
    </xf>
    <xf numFmtId="0" fontId="7" fillId="4" borderId="1" xfId="0" applyFont="1" applyFill="1" applyBorder="1" applyAlignment="1">
      <alignment horizontal="center"/>
    </xf>
    <xf numFmtId="0" fontId="5" fillId="0" borderId="0" xfId="0" applyFont="1" applyBorder="1" applyAlignment="1">
      <alignment horizontal="center"/>
    </xf>
    <xf numFmtId="0" fontId="0" fillId="0" borderId="0" xfId="0" applyBorder="1" applyAlignment="1">
      <alignment horizontal="center"/>
    </xf>
    <xf numFmtId="0" fontId="5" fillId="0" borderId="4" xfId="0" applyFont="1" applyBorder="1" applyAlignment="1">
      <alignment/>
    </xf>
    <xf numFmtId="0" fontId="0" fillId="0" borderId="5" xfId="0" applyBorder="1" applyAlignment="1">
      <alignment horizontal="center"/>
    </xf>
    <xf numFmtId="175" fontId="0" fillId="0" borderId="0" xfId="0" applyNumberFormat="1" applyBorder="1" applyAlignment="1">
      <alignment horizontal="center"/>
    </xf>
    <xf numFmtId="0" fontId="0" fillId="4" borderId="0" xfId="0" applyFill="1" applyBorder="1" applyAlignment="1">
      <alignment horizontal="center"/>
    </xf>
    <xf numFmtId="0" fontId="5" fillId="0" borderId="1" xfId="0" applyFont="1" applyFill="1" applyBorder="1" applyAlignment="1">
      <alignment horizontal="center"/>
    </xf>
    <xf numFmtId="175" fontId="5" fillId="0" borderId="1" xfId="0" applyNumberFormat="1" applyFont="1" applyFill="1" applyBorder="1" applyAlignment="1">
      <alignment horizontal="center"/>
    </xf>
    <xf numFmtId="14" fontId="5" fillId="0" borderId="1" xfId="0" applyNumberFormat="1" applyFont="1" applyFill="1" applyBorder="1" applyAlignment="1">
      <alignment horizontal="center"/>
    </xf>
    <xf numFmtId="0" fontId="0" fillId="0" borderId="1" xfId="0" applyFill="1" applyBorder="1" applyAlignment="1">
      <alignment horizontal="center"/>
    </xf>
    <xf numFmtId="0" fontId="12" fillId="0" borderId="1" xfId="0" applyFont="1" applyFill="1" applyBorder="1" applyAlignment="1">
      <alignment horizontal="center"/>
    </xf>
    <xf numFmtId="0" fontId="5" fillId="0" borderId="1" xfId="0" applyFont="1" applyFill="1" applyBorder="1" applyAlignment="1">
      <alignment horizontal="left"/>
    </xf>
    <xf numFmtId="0" fontId="7" fillId="0" borderId="1" xfId="0" applyFont="1" applyFill="1" applyBorder="1" applyAlignment="1">
      <alignment horizontal="center"/>
    </xf>
    <xf numFmtId="0" fontId="5" fillId="0" borderId="0" xfId="0" applyFont="1" applyFill="1" applyAlignment="1">
      <alignment horizontal="center"/>
    </xf>
    <xf numFmtId="0" fontId="6" fillId="0" borderId="0" xfId="0" applyFont="1" applyFill="1" applyAlignment="1">
      <alignment/>
    </xf>
    <xf numFmtId="0" fontId="0" fillId="0" borderId="0" xfId="0" applyAlignment="1">
      <alignment/>
    </xf>
    <xf numFmtId="0" fontId="2" fillId="0" borderId="0" xfId="20" applyAlignment="1">
      <alignment/>
    </xf>
    <xf numFmtId="184" fontId="0" fillId="0" borderId="0" xfId="0" applyNumberFormat="1" applyAlignment="1">
      <alignment/>
    </xf>
    <xf numFmtId="184" fontId="0" fillId="0" borderId="0" xfId="0" applyNumberFormat="1" applyFill="1" applyAlignment="1">
      <alignment/>
    </xf>
    <xf numFmtId="0" fontId="0" fillId="0" borderId="0" xfId="0" applyFont="1" applyFill="1" applyAlignment="1">
      <alignment/>
    </xf>
    <xf numFmtId="184" fontId="0" fillId="0" borderId="0" xfId="0" applyNumberFormat="1" applyFont="1" applyFill="1" applyAlignment="1">
      <alignment/>
    </xf>
    <xf numFmtId="0" fontId="42" fillId="0" borderId="0" xfId="20" applyFont="1" applyAlignment="1">
      <alignment/>
    </xf>
    <xf numFmtId="0" fontId="40" fillId="0" borderId="0" xfId="0" applyFont="1" applyAlignment="1">
      <alignment/>
    </xf>
    <xf numFmtId="2" fontId="5" fillId="5" borderId="0" xfId="0" applyNumberFormat="1" applyFont="1" applyFill="1" applyAlignment="1">
      <alignment/>
    </xf>
    <xf numFmtId="1" fontId="5" fillId="5" borderId="0" xfId="0" applyNumberFormat="1" applyFont="1" applyFill="1" applyAlignment="1">
      <alignment/>
    </xf>
    <xf numFmtId="0" fontId="7" fillId="5" borderId="0" xfId="0" applyNumberFormat="1" applyFont="1" applyFill="1" applyAlignment="1">
      <alignment horizontal="left"/>
    </xf>
    <xf numFmtId="21" fontId="5" fillId="3" borderId="0" xfId="0" applyNumberFormat="1" applyFont="1" applyFill="1" applyAlignment="1">
      <alignment/>
    </xf>
    <xf numFmtId="14" fontId="5" fillId="3" borderId="0" xfId="0" applyNumberFormat="1" applyFont="1" applyFill="1" applyAlignment="1">
      <alignment/>
    </xf>
    <xf numFmtId="2" fontId="5" fillId="3" borderId="0" xfId="0" applyNumberFormat="1" applyFont="1" applyFill="1" applyAlignment="1">
      <alignment/>
    </xf>
    <xf numFmtId="0" fontId="5" fillId="3" borderId="0" xfId="0" applyNumberFormat="1" applyFont="1" applyFill="1" applyAlignment="1">
      <alignment/>
    </xf>
    <xf numFmtId="10" fontId="5" fillId="3" borderId="0" xfId="0" applyNumberFormat="1" applyFont="1" applyFill="1" applyAlignment="1">
      <alignment/>
    </xf>
    <xf numFmtId="0" fontId="5" fillId="3" borderId="0" xfId="0" applyNumberFormat="1" applyFont="1" applyFill="1" applyAlignment="1">
      <alignment horizontal="left"/>
    </xf>
    <xf numFmtId="1" fontId="5" fillId="3" borderId="0" xfId="0" applyNumberFormat="1" applyFont="1" applyFill="1" applyAlignment="1">
      <alignment/>
    </xf>
    <xf numFmtId="0" fontId="6" fillId="3" borderId="0" xfId="0" applyFont="1" applyFill="1" applyAlignment="1">
      <alignment/>
    </xf>
    <xf numFmtId="0" fontId="0" fillId="3" borderId="0" xfId="0" applyFill="1" applyAlignment="1">
      <alignment/>
    </xf>
    <xf numFmtId="184" fontId="0" fillId="3" borderId="0" xfId="0" applyNumberFormat="1" applyFill="1" applyAlignment="1">
      <alignment/>
    </xf>
    <xf numFmtId="0" fontId="0" fillId="0" borderId="6" xfId="0" applyBorder="1" applyAlignment="1">
      <alignment horizontal="center"/>
    </xf>
    <xf numFmtId="0" fontId="4" fillId="0" borderId="5" xfId="0" applyFont="1" applyBorder="1" applyAlignment="1">
      <alignment horizontal="center"/>
    </xf>
    <xf numFmtId="0" fontId="0" fillId="0" borderId="0" xfId="0" applyBorder="1" applyAlignment="1">
      <alignment horizontal="center"/>
    </xf>
    <xf numFmtId="0" fontId="7" fillId="0" borderId="0" xfId="0" applyNumberFormat="1" applyFont="1" applyAlignment="1">
      <alignment horizontal="center"/>
    </xf>
    <xf numFmtId="21" fontId="52" fillId="0" borderId="0" xfId="0" applyNumberFormat="1" applyFont="1" applyFill="1" applyAlignment="1">
      <alignment horizontal="center"/>
    </xf>
    <xf numFmtId="21" fontId="53" fillId="0" borderId="0" xfId="0" applyNumberFormat="1" applyFont="1" applyFill="1" applyAlignment="1">
      <alignment horizontal="center"/>
    </xf>
    <xf numFmtId="0" fontId="37" fillId="0" borderId="0" xfId="20" applyFont="1" applyAlignment="1">
      <alignment/>
    </xf>
    <xf numFmtId="0" fontId="0" fillId="5" borderId="0" xfId="0" applyFill="1" applyAlignment="1">
      <alignment horizontal="center"/>
    </xf>
    <xf numFmtId="0" fontId="0" fillId="0" borderId="0" xfId="0" applyAlignment="1">
      <alignment horizontal="center"/>
    </xf>
    <xf numFmtId="0" fontId="0" fillId="6" borderId="0" xfId="0" applyFill="1" applyAlignment="1">
      <alignment horizontal="center"/>
    </xf>
    <xf numFmtId="0" fontId="11" fillId="0" borderId="0" xfId="0" applyFont="1" applyAlignment="1">
      <alignment horizontal="center"/>
    </xf>
    <xf numFmtId="0" fontId="43" fillId="0" borderId="0" xfId="20" applyFont="1" applyAlignment="1">
      <alignment horizontal="center"/>
    </xf>
    <xf numFmtId="0" fontId="37" fillId="0" borderId="0" xfId="20" applyFont="1" applyAlignment="1">
      <alignment horizontal="center"/>
    </xf>
    <xf numFmtId="0" fontId="18" fillId="0" borderId="5" xfId="0" applyFont="1" applyBorder="1" applyAlignment="1">
      <alignment horizontal="center"/>
    </xf>
    <xf numFmtId="0" fontId="18" fillId="0" borderId="0" xfId="0" applyFont="1" applyBorder="1" applyAlignment="1">
      <alignment horizontal="center"/>
    </xf>
    <xf numFmtId="0" fontId="8" fillId="0" borderId="2"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0" fillId="0" borderId="2" xfId="0" applyBorder="1" applyAlignment="1">
      <alignment horizontal="left"/>
    </xf>
    <xf numFmtId="0" fontId="0" fillId="0" borderId="10" xfId="0" applyBorder="1" applyAlignment="1">
      <alignment horizontal="center"/>
    </xf>
    <xf numFmtId="0" fontId="0" fillId="0" borderId="0" xfId="0" applyAlignment="1">
      <alignment/>
    </xf>
    <xf numFmtId="0" fontId="0" fillId="0" borderId="5" xfId="0" applyBorder="1" applyAlignment="1">
      <alignment horizontal="center"/>
    </xf>
    <xf numFmtId="0" fontId="40" fillId="0" borderId="5" xfId="0" applyFont="1" applyBorder="1" applyAlignment="1">
      <alignment horizontal="center"/>
    </xf>
    <xf numFmtId="0" fontId="40" fillId="0" borderId="0" xfId="0" applyFont="1" applyBorder="1" applyAlignment="1">
      <alignment horizontal="center"/>
    </xf>
    <xf numFmtId="0" fontId="39" fillId="0" borderId="0" xfId="20" applyFont="1" applyAlignment="1">
      <alignment horizontal="center"/>
    </xf>
    <xf numFmtId="0" fontId="5" fillId="5" borderId="1" xfId="0" applyFont="1" applyFill="1" applyBorder="1" applyAlignment="1">
      <alignment horizontal="center"/>
    </xf>
    <xf numFmtId="175" fontId="5" fillId="5" borderId="1" xfId="0" applyNumberFormat="1" applyFont="1" applyFill="1" applyBorder="1" applyAlignment="1">
      <alignment horizontal="center"/>
    </xf>
    <xf numFmtId="14" fontId="5" fillId="5" borderId="1" xfId="0" applyNumberFormat="1" applyFont="1" applyFill="1" applyBorder="1" applyAlignment="1">
      <alignment horizontal="center"/>
    </xf>
    <xf numFmtId="0" fontId="5" fillId="5" borderId="1" xfId="0" applyNumberFormat="1" applyFont="1" applyFill="1" applyBorder="1" applyAlignment="1">
      <alignment horizontal="center"/>
    </xf>
    <xf numFmtId="0" fontId="5" fillId="5" borderId="1" xfId="0" applyFont="1" applyFill="1" applyBorder="1" applyAlignment="1">
      <alignment horizontal="center"/>
    </xf>
    <xf numFmtId="0" fontId="28" fillId="5" borderId="1" xfId="0" applyFont="1" applyFill="1" applyBorder="1" applyAlignment="1">
      <alignment horizontal="center"/>
    </xf>
    <xf numFmtId="0" fontId="0" fillId="5" borderId="1" xfId="0" applyFont="1" applyFill="1" applyBorder="1" applyAlignment="1">
      <alignment/>
    </xf>
    <xf numFmtId="0" fontId="5" fillId="5" borderId="1" xfId="0" applyFont="1" applyFill="1" applyBorder="1" applyAlignment="1">
      <alignment horizontal="left"/>
    </xf>
    <xf numFmtId="0" fontId="5" fillId="0" borderId="0" xfId="0" applyFont="1" applyAlignment="1">
      <alignment horizontal="center"/>
    </xf>
    <xf numFmtId="0" fontId="7" fillId="5" borderId="1" xfId="0" applyFont="1" applyFill="1" applyBorder="1" applyAlignment="1">
      <alignment horizontal="center"/>
    </xf>
    <xf numFmtId="0" fontId="5" fillId="7" borderId="1" xfId="0" applyFont="1" applyFill="1" applyBorder="1" applyAlignment="1">
      <alignment horizontal="center"/>
    </xf>
    <xf numFmtId="175" fontId="5" fillId="7" borderId="1" xfId="0" applyNumberFormat="1" applyFont="1" applyFill="1" applyBorder="1" applyAlignment="1">
      <alignment horizontal="center"/>
    </xf>
    <xf numFmtId="14" fontId="5" fillId="7" borderId="1" xfId="0" applyNumberFormat="1" applyFont="1" applyFill="1" applyBorder="1" applyAlignment="1">
      <alignment horizontal="center"/>
    </xf>
    <xf numFmtId="0" fontId="5" fillId="7" borderId="1" xfId="0" applyNumberFormat="1" applyFont="1" applyFill="1" applyBorder="1" applyAlignment="1">
      <alignment horizontal="center"/>
    </xf>
    <xf numFmtId="0" fontId="5" fillId="7" borderId="1" xfId="0" applyFont="1" applyFill="1" applyBorder="1" applyAlignment="1">
      <alignment horizontal="center"/>
    </xf>
    <xf numFmtId="0" fontId="28" fillId="7" borderId="1" xfId="0" applyFont="1" applyFill="1" applyBorder="1" applyAlignment="1">
      <alignment horizontal="center"/>
    </xf>
    <xf numFmtId="0" fontId="5" fillId="8" borderId="1" xfId="0" applyFont="1" applyFill="1" applyBorder="1" applyAlignment="1">
      <alignment horizontal="center"/>
    </xf>
    <xf numFmtId="175" fontId="5" fillId="8" borderId="1" xfId="0" applyNumberFormat="1" applyFont="1" applyFill="1" applyBorder="1" applyAlignment="1">
      <alignment horizontal="center"/>
    </xf>
    <xf numFmtId="14" fontId="5" fillId="8" borderId="1" xfId="0" applyNumberFormat="1" applyFont="1" applyFill="1" applyBorder="1" applyAlignment="1">
      <alignment horizontal="center"/>
    </xf>
    <xf numFmtId="0" fontId="5" fillId="8" borderId="1" xfId="0" applyNumberFormat="1" applyFont="1" applyFill="1" applyBorder="1" applyAlignment="1">
      <alignment horizontal="center"/>
    </xf>
    <xf numFmtId="0" fontId="5" fillId="8" borderId="1" xfId="0" applyFont="1" applyFill="1" applyBorder="1" applyAlignment="1">
      <alignment horizontal="center"/>
    </xf>
    <xf numFmtId="0" fontId="28" fillId="8" borderId="1" xfId="0" applyFont="1" applyFill="1" applyBorder="1" applyAlignment="1">
      <alignment horizontal="center"/>
    </xf>
    <xf numFmtId="0" fontId="0" fillId="8" borderId="1" xfId="0" applyFill="1" applyBorder="1" applyAlignment="1">
      <alignment horizontal="center"/>
    </xf>
    <xf numFmtId="0" fontId="0" fillId="8" borderId="1" xfId="0" applyFill="1" applyBorder="1" applyAlignment="1">
      <alignment/>
    </xf>
    <xf numFmtId="0" fontId="5" fillId="8" borderId="1" xfId="0" applyFont="1" applyFill="1" applyBorder="1" applyAlignment="1">
      <alignment horizontal="left"/>
    </xf>
    <xf numFmtId="0" fontId="7" fillId="8" borderId="1" xfId="0" applyFont="1" applyFill="1" applyBorder="1" applyAlignment="1">
      <alignment horizontal="center"/>
    </xf>
    <xf numFmtId="0" fontId="5" fillId="3" borderId="1" xfId="0" applyFont="1" applyFill="1" applyBorder="1" applyAlignment="1">
      <alignment horizontal="center"/>
    </xf>
    <xf numFmtId="175" fontId="5" fillId="3" borderId="1" xfId="0" applyNumberFormat="1" applyFont="1" applyFill="1" applyBorder="1" applyAlignment="1">
      <alignment horizontal="center"/>
    </xf>
    <xf numFmtId="14" fontId="5" fillId="3" borderId="1" xfId="0" applyNumberFormat="1" applyFont="1" applyFill="1" applyBorder="1" applyAlignment="1">
      <alignment horizontal="center"/>
    </xf>
    <xf numFmtId="0" fontId="5" fillId="3" borderId="1" xfId="0" applyNumberFormat="1" applyFont="1" applyFill="1" applyBorder="1" applyAlignment="1">
      <alignment horizontal="center"/>
    </xf>
    <xf numFmtId="0" fontId="5" fillId="3" borderId="1" xfId="0" applyFont="1" applyFill="1" applyBorder="1" applyAlignment="1">
      <alignment horizontal="center"/>
    </xf>
    <xf numFmtId="0" fontId="28" fillId="3" borderId="1" xfId="0" applyFont="1" applyFill="1" applyBorder="1" applyAlignment="1">
      <alignment horizontal="center"/>
    </xf>
    <xf numFmtId="0" fontId="0" fillId="3" borderId="1" xfId="0" applyFill="1" applyBorder="1" applyAlignment="1">
      <alignment horizontal="center"/>
    </xf>
    <xf numFmtId="0" fontId="5" fillId="9" borderId="1" xfId="0" applyFont="1" applyFill="1" applyBorder="1" applyAlignment="1">
      <alignment horizontal="center"/>
    </xf>
    <xf numFmtId="175" fontId="5" fillId="9" borderId="1" xfId="0" applyNumberFormat="1" applyFont="1" applyFill="1" applyBorder="1" applyAlignment="1">
      <alignment horizontal="center"/>
    </xf>
    <xf numFmtId="166" fontId="5" fillId="9" borderId="1" xfId="0" applyNumberFormat="1" applyFont="1" applyFill="1" applyBorder="1" applyAlignment="1">
      <alignment horizontal="center"/>
    </xf>
    <xf numFmtId="0" fontId="5" fillId="9" borderId="1" xfId="0" applyNumberFormat="1" applyFont="1" applyFill="1" applyBorder="1" applyAlignment="1">
      <alignment horizontal="center"/>
    </xf>
    <xf numFmtId="0" fontId="5" fillId="9" borderId="1" xfId="0" applyFont="1" applyFill="1" applyBorder="1" applyAlignment="1">
      <alignment horizontal="center"/>
    </xf>
    <xf numFmtId="0" fontId="5" fillId="4" borderId="1" xfId="0" applyFont="1" applyFill="1" applyBorder="1" applyAlignment="1">
      <alignment horizontal="center"/>
    </xf>
    <xf numFmtId="0" fontId="0" fillId="9" borderId="1" xfId="0" applyFill="1" applyBorder="1" applyAlignment="1">
      <alignment horizontal="center"/>
    </xf>
    <xf numFmtId="0" fontId="5" fillId="6" borderId="1" xfId="0" applyFont="1" applyFill="1" applyBorder="1" applyAlignment="1">
      <alignment horizontal="center"/>
    </xf>
    <xf numFmtId="175" fontId="5" fillId="6" borderId="1" xfId="0" applyNumberFormat="1" applyFont="1" applyFill="1" applyBorder="1" applyAlignment="1">
      <alignment horizontal="center"/>
    </xf>
    <xf numFmtId="166" fontId="5" fillId="6" borderId="1" xfId="0" applyNumberFormat="1" applyFont="1" applyFill="1" applyBorder="1" applyAlignment="1">
      <alignment horizontal="center"/>
    </xf>
    <xf numFmtId="0" fontId="5" fillId="6" borderId="1" xfId="0" applyNumberFormat="1" applyFont="1" applyFill="1" applyBorder="1" applyAlignment="1">
      <alignment horizontal="center"/>
    </xf>
    <xf numFmtId="0" fontId="5" fillId="6" borderId="1" xfId="0" applyFont="1" applyFill="1" applyBorder="1" applyAlignment="1">
      <alignment horizontal="center"/>
    </xf>
    <xf numFmtId="175" fontId="5" fillId="5" borderId="1" xfId="0" applyNumberFormat="1" applyFont="1" applyFill="1" applyBorder="1" applyAlignment="1">
      <alignment horizontal="center"/>
    </xf>
    <xf numFmtId="166" fontId="5" fillId="5" borderId="1" xfId="0" applyNumberFormat="1" applyFont="1" applyFill="1" applyBorder="1" applyAlignment="1">
      <alignment horizontal="center"/>
    </xf>
    <xf numFmtId="0" fontId="5" fillId="4" borderId="1" xfId="0" applyFont="1" applyFill="1" applyBorder="1" applyAlignment="1">
      <alignment horizontal="center"/>
    </xf>
    <xf numFmtId="0" fontId="0" fillId="5" borderId="1" xfId="0" applyFill="1" applyBorder="1" applyAlignment="1">
      <alignment/>
    </xf>
    <xf numFmtId="175" fontId="5" fillId="7" borderId="1" xfId="0" applyNumberFormat="1" applyFont="1" applyFill="1" applyBorder="1" applyAlignment="1">
      <alignment horizontal="center"/>
    </xf>
    <xf numFmtId="166" fontId="5" fillId="7" borderId="1" xfId="0" applyNumberFormat="1" applyFont="1" applyFill="1" applyBorder="1" applyAlignment="1">
      <alignment horizontal="center"/>
    </xf>
    <xf numFmtId="0" fontId="0" fillId="7" borderId="1" xfId="0" applyFill="1" applyBorder="1" applyAlignment="1">
      <alignment/>
    </xf>
    <xf numFmtId="166" fontId="5" fillId="8" borderId="1" xfId="0" applyNumberFormat="1" applyFont="1" applyFill="1" applyBorder="1" applyAlignment="1">
      <alignment horizontal="center"/>
    </xf>
    <xf numFmtId="175" fontId="5" fillId="3" borderId="1" xfId="0" applyNumberFormat="1" applyFont="1" applyFill="1" applyBorder="1" applyAlignment="1">
      <alignment horizontal="center"/>
    </xf>
    <xf numFmtId="166" fontId="5" fillId="3" borderId="1" xfId="0" applyNumberFormat="1" applyFont="1" applyFill="1" applyBorder="1" applyAlignment="1">
      <alignment horizontal="center"/>
    </xf>
    <xf numFmtId="0" fontId="5" fillId="3" borderId="0" xfId="0" applyFont="1" applyFill="1" applyBorder="1" applyAlignment="1">
      <alignment horizontal="center"/>
    </xf>
    <xf numFmtId="0" fontId="0" fillId="3" borderId="1" xfId="0" applyFill="1" applyBorder="1" applyAlignment="1">
      <alignment/>
    </xf>
    <xf numFmtId="0" fontId="7" fillId="3" borderId="1" xfId="0" applyFont="1" applyFill="1" applyBorder="1" applyAlignment="1">
      <alignment horizontal="center"/>
    </xf>
    <xf numFmtId="0" fontId="7" fillId="3" borderId="1" xfId="0" applyFont="1" applyFill="1" applyBorder="1" applyAlignment="1">
      <alignment horizontal="center"/>
    </xf>
    <xf numFmtId="175" fontId="5" fillId="6" borderId="1" xfId="0" applyNumberFormat="1" applyFont="1" applyFill="1" applyBorder="1" applyAlignment="1">
      <alignment horizontal="center"/>
    </xf>
    <xf numFmtId="166" fontId="5" fillId="6" borderId="1" xfId="0" applyNumberFormat="1" applyFont="1" applyFill="1" applyBorder="1" applyAlignment="1">
      <alignment horizontal="center"/>
    </xf>
    <xf numFmtId="0" fontId="7" fillId="6" borderId="1" xfId="0" applyFont="1" applyFill="1" applyBorder="1" applyAlignment="1">
      <alignment horizontal="center"/>
    </xf>
    <xf numFmtId="0" fontId="0" fillId="6" borderId="1" xfId="0" applyFill="1" applyBorder="1" applyAlignment="1">
      <alignment/>
    </xf>
    <xf numFmtId="0" fontId="7" fillId="6" borderId="1" xfId="0" applyFont="1" applyFill="1" applyBorder="1" applyAlignment="1">
      <alignment horizontal="center"/>
    </xf>
    <xf numFmtId="175" fontId="5" fillId="9" borderId="1" xfId="0" applyNumberFormat="1" applyFont="1" applyFill="1" applyBorder="1" applyAlignment="1">
      <alignment horizontal="center"/>
    </xf>
    <xf numFmtId="166" fontId="5" fillId="9" borderId="1" xfId="0" applyNumberFormat="1" applyFont="1" applyFill="1" applyBorder="1" applyAlignment="1">
      <alignment horizontal="center"/>
    </xf>
    <xf numFmtId="0" fontId="0" fillId="9" borderId="1" xfId="0" applyFill="1" applyBorder="1" applyAlignment="1">
      <alignment/>
    </xf>
    <xf numFmtId="0" fontId="7" fillId="9" borderId="1" xfId="0" applyFont="1" applyFill="1" applyBorder="1" applyAlignment="1">
      <alignment horizontal="center"/>
    </xf>
    <xf numFmtId="0" fontId="7" fillId="9" borderId="1" xfId="0" applyFont="1" applyFill="1" applyBorder="1" applyAlignment="1">
      <alignment horizontal="center"/>
    </xf>
    <xf numFmtId="0" fontId="5" fillId="5" borderId="1" xfId="0" applyFont="1" applyFill="1" applyBorder="1" applyAlignment="1">
      <alignment/>
    </xf>
    <xf numFmtId="0" fontId="5" fillId="7" borderId="1" xfId="0" applyFont="1" applyFill="1" applyBorder="1" applyAlignment="1">
      <alignment/>
    </xf>
    <xf numFmtId="175" fontId="5" fillId="8" borderId="1" xfId="0" applyNumberFormat="1" applyFont="1" applyFill="1" applyBorder="1" applyAlignment="1">
      <alignment horizontal="center"/>
    </xf>
    <xf numFmtId="0" fontId="5" fillId="8" borderId="1" xfId="0" applyFont="1" applyFill="1" applyBorder="1" applyAlignment="1">
      <alignment/>
    </xf>
    <xf numFmtId="0" fontId="5" fillId="3" borderId="1" xfId="0" applyFont="1" applyFill="1" applyBorder="1" applyAlignment="1">
      <alignment/>
    </xf>
    <xf numFmtId="0" fontId="5" fillId="6" borderId="1" xfId="0" applyFont="1" applyFill="1" applyBorder="1" applyAlignment="1">
      <alignment/>
    </xf>
    <xf numFmtId="0" fontId="0" fillId="6" borderId="1" xfId="0" applyFill="1" applyBorder="1" applyAlignment="1">
      <alignment horizontal="center"/>
    </xf>
    <xf numFmtId="0" fontId="5" fillId="9" borderId="1" xfId="0" applyFont="1" applyFill="1" applyBorder="1" applyAlignment="1">
      <alignment/>
    </xf>
    <xf numFmtId="0" fontId="0" fillId="5" borderId="1" xfId="0" applyFill="1" applyBorder="1" applyAlignment="1">
      <alignment horizontal="center"/>
    </xf>
    <xf numFmtId="0" fontId="65" fillId="7" borderId="1" xfId="0" applyFont="1" applyFill="1" applyBorder="1" applyAlignment="1">
      <alignment horizontal="center"/>
    </xf>
    <xf numFmtId="0" fontId="0" fillId="7" borderId="1" xfId="0" applyFill="1" applyBorder="1" applyAlignment="1">
      <alignment horizontal="center"/>
    </xf>
    <xf numFmtId="0" fontId="5" fillId="0" borderId="1" xfId="0" applyFont="1" applyFill="1" applyBorder="1" applyAlignment="1">
      <alignment horizontal="center"/>
    </xf>
    <xf numFmtId="175" fontId="5" fillId="0" borderId="1" xfId="0" applyNumberFormat="1" applyFont="1" applyFill="1" applyBorder="1" applyAlignment="1">
      <alignment horizontal="center"/>
    </xf>
    <xf numFmtId="166" fontId="5" fillId="0" borderId="1" xfId="0" applyNumberFormat="1" applyFont="1" applyFill="1" applyBorder="1" applyAlignment="1">
      <alignment horizontal="center"/>
    </xf>
    <xf numFmtId="2" fontId="5" fillId="0" borderId="1" xfId="0" applyNumberFormat="1" applyFont="1" applyFill="1" applyBorder="1" applyAlignment="1">
      <alignment horizontal="center"/>
    </xf>
    <xf numFmtId="168" fontId="65" fillId="0" borderId="1" xfId="0" applyNumberFormat="1" applyFont="1" applyFill="1" applyBorder="1" applyAlignment="1">
      <alignment horizontal="center"/>
    </xf>
    <xf numFmtId="0" fontId="5" fillId="0" borderId="1" xfId="0" applyFont="1" applyFill="1" applyBorder="1" applyAlignment="1">
      <alignment/>
    </xf>
    <xf numFmtId="168" fontId="5" fillId="0" borderId="1" xfId="0" applyNumberFormat="1" applyFont="1" applyFill="1" applyBorder="1" applyAlignment="1">
      <alignment horizontal="center"/>
    </xf>
    <xf numFmtId="168" fontId="5" fillId="8" borderId="1" xfId="0" applyNumberFormat="1" applyFont="1" applyFill="1" applyBorder="1" applyAlignment="1">
      <alignment horizontal="center"/>
    </xf>
    <xf numFmtId="168" fontId="65" fillId="8" borderId="1" xfId="0" applyNumberFormat="1" applyFont="1" applyFill="1" applyBorder="1" applyAlignment="1">
      <alignment horizontal="center"/>
    </xf>
    <xf numFmtId="168" fontId="5" fillId="3" borderId="1" xfId="0" applyNumberFormat="1" applyFont="1" applyFill="1" applyBorder="1" applyAlignment="1">
      <alignment horizontal="center"/>
    </xf>
    <xf numFmtId="168" fontId="5" fillId="6" borderId="1" xfId="0" applyNumberFormat="1" applyFont="1" applyFill="1" applyBorder="1" applyAlignment="1">
      <alignment horizontal="center"/>
    </xf>
    <xf numFmtId="168" fontId="5" fillId="9" borderId="1" xfId="0" applyNumberFormat="1" applyFont="1" applyFill="1" applyBorder="1" applyAlignment="1">
      <alignment horizontal="center"/>
    </xf>
    <xf numFmtId="0" fontId="5" fillId="2" borderId="1" xfId="0" applyFont="1" applyFill="1" applyBorder="1" applyAlignment="1">
      <alignment horizontal="center"/>
    </xf>
    <xf numFmtId="175" fontId="5" fillId="2" borderId="1" xfId="0" applyNumberFormat="1" applyFont="1" applyFill="1" applyBorder="1" applyAlignment="1">
      <alignment horizontal="center"/>
    </xf>
    <xf numFmtId="168" fontId="5" fillId="2" borderId="1" xfId="0" applyNumberFormat="1" applyFont="1" applyFill="1" applyBorder="1" applyAlignment="1">
      <alignment horizontal="center"/>
    </xf>
    <xf numFmtId="0" fontId="0" fillId="2" borderId="1" xfId="0" applyFill="1" applyBorder="1" applyAlignment="1">
      <alignment horizontal="center"/>
    </xf>
    <xf numFmtId="0" fontId="5" fillId="2" borderId="1" xfId="0" applyFont="1" applyFill="1" applyBorder="1" applyAlignment="1">
      <alignment/>
    </xf>
    <xf numFmtId="168" fontId="5" fillId="5" borderId="1" xfId="0" applyNumberFormat="1" applyFont="1" applyFill="1" applyBorder="1" applyAlignment="1">
      <alignment horizontal="center"/>
    </xf>
    <xf numFmtId="168" fontId="5" fillId="7" borderId="1" xfId="0" applyNumberFormat="1" applyFont="1" applyFill="1" applyBorder="1" applyAlignment="1">
      <alignment horizontal="center"/>
    </xf>
    <xf numFmtId="168" fontId="65" fillId="2" borderId="1" xfId="0" applyNumberFormat="1" applyFont="1" applyFill="1" applyBorder="1" applyAlignment="1">
      <alignment horizontal="center"/>
    </xf>
    <xf numFmtId="175" fontId="0" fillId="0" borderId="0" xfId="0" applyNumberForma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worksheet" Target="worksheets/sheet3.xml" /><Relationship Id="rId7" Type="http://schemas.openxmlformats.org/officeDocument/2006/relationships/worksheet" Target="worksheets/sheet4.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chartsheet" Target="chartsheets/sheet7.xml" /><Relationship Id="rId12" Type="http://schemas.openxmlformats.org/officeDocument/2006/relationships/chartsheet" Target="chartsheets/sheet8.xml" /><Relationship Id="rId13" Type="http://schemas.openxmlformats.org/officeDocument/2006/relationships/chartsheet" Target="chartsheets/sheet9.xml" /><Relationship Id="rId14" Type="http://schemas.openxmlformats.org/officeDocument/2006/relationships/chartsheet" Target="chartsheets/sheet10.xml" /><Relationship Id="rId15" Type="http://schemas.openxmlformats.org/officeDocument/2006/relationships/chartsheet" Target="chartsheets/sheet11.xml" /><Relationship Id="rId16" Type="http://schemas.openxmlformats.org/officeDocument/2006/relationships/chartsheet" Target="chartsheets/sheet12.xml" /><Relationship Id="rId17" Type="http://schemas.openxmlformats.org/officeDocument/2006/relationships/chartsheet" Target="chartsheets/sheet13.xml" /><Relationship Id="rId18" Type="http://schemas.openxmlformats.org/officeDocument/2006/relationships/chartsheet" Target="chartsheets/sheet14.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2000 to 2007 All Sizes of Chinook, Cummulative CPUE Compared 
 </a:t>
            </a:r>
            <a:r>
              <a:rPr lang="en-US" cap="none" sz="1400" b="0" i="0" u="none" baseline="0">
                <a:latin typeface="Arial"/>
                <a:ea typeface="Arial"/>
                <a:cs typeface="Arial"/>
              </a:rPr>
              <a:t>(Rapids Research Center)</a:t>
            </a:r>
          </a:p>
        </c:rich>
      </c:tx>
      <c:layout/>
      <c:spPr>
        <a:noFill/>
        <a:ln>
          <a:noFill/>
        </a:ln>
      </c:spPr>
    </c:title>
    <c:plotArea>
      <c:layout>
        <c:manualLayout>
          <c:xMode val="edge"/>
          <c:yMode val="edge"/>
          <c:x val="0.047"/>
          <c:y val="0.10025"/>
          <c:w val="0.939"/>
          <c:h val="0.83"/>
        </c:manualLayout>
      </c:layout>
      <c:lineChart>
        <c:grouping val="standard"/>
        <c:varyColors val="0"/>
        <c:ser>
          <c:idx val="10"/>
          <c:order val="0"/>
          <c:tx>
            <c:v>2000 All</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FFFF"/>
              </a:solidFill>
              <a:ln>
                <a:solidFill>
                  <a:srgbClr val="00FFFF"/>
                </a:solidFill>
              </a:ln>
            </c:spPr>
          </c:marker>
          <c:cat>
            <c:numRef>
              <c:f>'[4]ChinData07'!$A$5:$A$58</c:f>
              <c:numCach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'[4]ChinData07'!$C$5:$C$58</c:f>
              <c:numCache>
                <c:ptCount val="54"/>
                <c:pt idx="13">
                  <c:v>7.96</c:v>
                </c:pt>
                <c:pt idx="14">
                  <c:v>25.59265306122449</c:v>
                </c:pt>
                <c:pt idx="15">
                  <c:v>50.88995035852178</c:v>
                </c:pt>
                <c:pt idx="16">
                  <c:v>79.96995035852177</c:v>
                </c:pt>
                <c:pt idx="17">
                  <c:v>112.82901076120635</c:v>
                </c:pt>
                <c:pt idx="18">
                  <c:v>156.52556248534427</c:v>
                </c:pt>
                <c:pt idx="19">
                  <c:v>193.80076684501728</c:v>
                </c:pt>
                <c:pt idx="20">
                  <c:v>236.78584147188295</c:v>
                </c:pt>
                <c:pt idx="21">
                  <c:v>310.18913982270755</c:v>
                </c:pt>
                <c:pt idx="22">
                  <c:v>396.95623136384313</c:v>
                </c:pt>
                <c:pt idx="23">
                  <c:v>456.64535053482757</c:v>
                </c:pt>
                <c:pt idx="24">
                  <c:v>508.7633130013155</c:v>
                </c:pt>
                <c:pt idx="25">
                  <c:v>581.3362572983978</c:v>
                </c:pt>
                <c:pt idx="26">
                  <c:v>669.4655875524393</c:v>
                </c:pt>
                <c:pt idx="27">
                  <c:v>755.1087410794103</c:v>
                </c:pt>
                <c:pt idx="28">
                  <c:v>895.2168491875184</c:v>
                </c:pt>
                <c:pt idx="29">
                  <c:v>986.4844548213212</c:v>
                </c:pt>
                <c:pt idx="30">
                  <c:v>1034.7418274754766</c:v>
                </c:pt>
                <c:pt idx="31">
                  <c:v>1120.5812435338707</c:v>
                </c:pt>
                <c:pt idx="32">
                  <c:v>1192.3761153287426</c:v>
                </c:pt>
                <c:pt idx="33">
                  <c:v>1226.8442004351255</c:v>
                </c:pt>
                <c:pt idx="34">
                  <c:v>1252.9894518317735</c:v>
                </c:pt>
                <c:pt idx="35">
                  <c:v>1290.7273828662562</c:v>
                </c:pt>
                <c:pt idx="36">
                  <c:v>1340.8304756497614</c:v>
                </c:pt>
                <c:pt idx="37">
                  <c:v>1379.4363737730857</c:v>
                </c:pt>
                <c:pt idx="38">
                  <c:v>1435.1064768658691</c:v>
                </c:pt>
                <c:pt idx="39">
                  <c:v>1471.635181805789</c:v>
                </c:pt>
                <c:pt idx="40">
                  <c:v>1526.08107489575</c:v>
                </c:pt>
                <c:pt idx="41">
                  <c:v>1561.0682871719648</c:v>
                </c:pt>
                <c:pt idx="42">
                  <c:v>1596.3715129784164</c:v>
                </c:pt>
                <c:pt idx="43">
                  <c:v>1635.8493197669281</c:v>
                </c:pt>
                <c:pt idx="44">
                  <c:v>1671.179319766928</c:v>
                </c:pt>
                <c:pt idx="45">
                  <c:v>1702.3640331427243</c:v>
                </c:pt>
                <c:pt idx="46">
                  <c:v>1733.896879858053</c:v>
                </c:pt>
                <c:pt idx="47">
                  <c:v>1752.5981785593517</c:v>
                </c:pt>
                <c:pt idx="48">
                  <c:v>1758.6148916512736</c:v>
                </c:pt>
                <c:pt idx="49">
                  <c:v>1767.5368247367755</c:v>
                </c:pt>
                <c:pt idx="50">
                  <c:v>1772.7668489498506</c:v>
                </c:pt>
                <c:pt idx="51">
                  <c:v>1772.7668489498506</c:v>
                </c:pt>
                <c:pt idx="52">
                  <c:v>1772.7668489498506</c:v>
                </c:pt>
                <c:pt idx="53">
                  <c:v>1772.7668489498506</c:v>
                </c:pt>
              </c:numCache>
            </c:numRef>
          </c:val>
          <c:smooth val="0"/>
        </c:ser>
        <c:ser>
          <c:idx val="11"/>
          <c:order val="1"/>
          <c:tx>
            <c:v>2001 All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00"/>
              </a:solidFill>
              <a:ln>
                <a:solidFill>
                  <a:srgbClr val="000000"/>
                </a:solidFill>
              </a:ln>
            </c:spPr>
          </c:marker>
          <c:cat>
            <c:numRef>
              <c:f>'[4]ChinData07'!$A$5:$A$58</c:f>
              <c:numCach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'[4]ChinData07'!$H$5:$H$58</c:f>
              <c:numCache>
                <c:ptCount val="54"/>
                <c:pt idx="16">
                  <c:v>19.46</c:v>
                </c:pt>
                <c:pt idx="17">
                  <c:v>56.09</c:v>
                </c:pt>
                <c:pt idx="18">
                  <c:v>113.36000000000001</c:v>
                </c:pt>
                <c:pt idx="19">
                  <c:v>145.36</c:v>
                </c:pt>
                <c:pt idx="20">
                  <c:v>213.84000000000003</c:v>
                </c:pt>
                <c:pt idx="21">
                  <c:v>315.58000000000004</c:v>
                </c:pt>
                <c:pt idx="22">
                  <c:v>400.80000000000007</c:v>
                </c:pt>
                <c:pt idx="23">
                  <c:v>505.46000000000004</c:v>
                </c:pt>
                <c:pt idx="24">
                  <c:v>659.4100000000001</c:v>
                </c:pt>
                <c:pt idx="25">
                  <c:v>850.6500000000001</c:v>
                </c:pt>
                <c:pt idx="26">
                  <c:v>1006.9300000000001</c:v>
                </c:pt>
                <c:pt idx="27">
                  <c:v>1157.8400000000001</c:v>
                </c:pt>
                <c:pt idx="28">
                  <c:v>1256.0200000000002</c:v>
                </c:pt>
                <c:pt idx="29">
                  <c:v>1429.6400000000003</c:v>
                </c:pt>
                <c:pt idx="30">
                  <c:v>1678.6900000000003</c:v>
                </c:pt>
                <c:pt idx="31">
                  <c:v>1908.4600000000003</c:v>
                </c:pt>
                <c:pt idx="32">
                  <c:v>2070.4100000000003</c:v>
                </c:pt>
                <c:pt idx="33">
                  <c:v>2410.88</c:v>
                </c:pt>
                <c:pt idx="34">
                  <c:v>2924.4900000000002</c:v>
                </c:pt>
                <c:pt idx="35">
                  <c:v>3423.3</c:v>
                </c:pt>
                <c:pt idx="36">
                  <c:v>3769.82</c:v>
                </c:pt>
                <c:pt idx="37">
                  <c:v>4143.72</c:v>
                </c:pt>
                <c:pt idx="38">
                  <c:v>4544.02</c:v>
                </c:pt>
                <c:pt idx="39">
                  <c:v>4795.570000000001</c:v>
                </c:pt>
                <c:pt idx="40">
                  <c:v>4851.340000000001</c:v>
                </c:pt>
                <c:pt idx="41">
                  <c:v>4898.1500000000015</c:v>
                </c:pt>
                <c:pt idx="42">
                  <c:v>4993.280000000002</c:v>
                </c:pt>
                <c:pt idx="43">
                  <c:v>5081.990000000002</c:v>
                </c:pt>
                <c:pt idx="44">
                  <c:v>5164.280000000002</c:v>
                </c:pt>
                <c:pt idx="45">
                  <c:v>5235.3200000000015</c:v>
                </c:pt>
                <c:pt idx="46">
                  <c:v>5284.640000000001</c:v>
                </c:pt>
                <c:pt idx="47">
                  <c:v>5303.960000000001</c:v>
                </c:pt>
                <c:pt idx="48">
                  <c:v>5349.250000000001</c:v>
                </c:pt>
                <c:pt idx="49">
                  <c:v>5376.900000000001</c:v>
                </c:pt>
                <c:pt idx="50">
                  <c:v>5407.2300000000005</c:v>
                </c:pt>
                <c:pt idx="51">
                  <c:v>5440.2300000000005</c:v>
                </c:pt>
                <c:pt idx="52">
                  <c:v>5457.55</c:v>
                </c:pt>
                <c:pt idx="53">
                  <c:v>5477.55</c:v>
                </c:pt>
              </c:numCache>
            </c:numRef>
          </c:val>
          <c:smooth val="0"/>
        </c:ser>
        <c:ser>
          <c:idx val="4"/>
          <c:order val="2"/>
          <c:tx>
            <c:v>2002 All</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00FF"/>
              </a:solidFill>
              <a:ln>
                <a:solidFill>
                  <a:srgbClr val="0000FF"/>
                </a:solidFill>
              </a:ln>
            </c:spPr>
          </c:marker>
          <c:cat>
            <c:numRef>
              <c:f>'[4]ChinData07'!$A$5:$A$58</c:f>
              <c:numCach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'[4]ChinData07'!$M$5:$M$58</c:f>
              <c:numCache>
                <c:ptCount val="54"/>
                <c:pt idx="8">
                  <c:v>19.42</c:v>
                </c:pt>
                <c:pt idx="9">
                  <c:v>39.35</c:v>
                </c:pt>
                <c:pt idx="10">
                  <c:v>102.36</c:v>
                </c:pt>
                <c:pt idx="11">
                  <c:v>174.19</c:v>
                </c:pt>
                <c:pt idx="12">
                  <c:v>245.91</c:v>
                </c:pt>
                <c:pt idx="13">
                  <c:v>285.03</c:v>
                </c:pt>
                <c:pt idx="14">
                  <c:v>340.4</c:v>
                </c:pt>
                <c:pt idx="15">
                  <c:v>412.01</c:v>
                </c:pt>
                <c:pt idx="16">
                  <c:v>482.08</c:v>
                </c:pt>
                <c:pt idx="17">
                  <c:v>532.6899999999999</c:v>
                </c:pt>
                <c:pt idx="18">
                  <c:v>598.6299999999999</c:v>
                </c:pt>
                <c:pt idx="19">
                  <c:v>670.3399999999999</c:v>
                </c:pt>
                <c:pt idx="20">
                  <c:v>693.31</c:v>
                </c:pt>
                <c:pt idx="21">
                  <c:v>736.3</c:v>
                </c:pt>
                <c:pt idx="22">
                  <c:v>840.1999999999999</c:v>
                </c:pt>
                <c:pt idx="23">
                  <c:v>906.8</c:v>
                </c:pt>
                <c:pt idx="24">
                  <c:v>966.5699999999999</c:v>
                </c:pt>
                <c:pt idx="25">
                  <c:v>1009.6899999999999</c:v>
                </c:pt>
                <c:pt idx="26">
                  <c:v>1068.6599999999999</c:v>
                </c:pt>
                <c:pt idx="27">
                  <c:v>1106.2799999999997</c:v>
                </c:pt>
                <c:pt idx="28">
                  <c:v>1134.0099999999998</c:v>
                </c:pt>
                <c:pt idx="29">
                  <c:v>1192.4699999999998</c:v>
                </c:pt>
                <c:pt idx="30">
                  <c:v>1248.9399999999998</c:v>
                </c:pt>
                <c:pt idx="31">
                  <c:v>1263.9299999999998</c:v>
                </c:pt>
                <c:pt idx="32">
                  <c:v>1289.9999999999998</c:v>
                </c:pt>
                <c:pt idx="33">
                  <c:v>1338.5599999999997</c:v>
                </c:pt>
                <c:pt idx="34">
                  <c:v>1348.6599999999996</c:v>
                </c:pt>
                <c:pt idx="35">
                  <c:v>1359.7999999999997</c:v>
                </c:pt>
                <c:pt idx="36">
                  <c:v>1380.5799999999997</c:v>
                </c:pt>
                <c:pt idx="37">
                  <c:v>1436.0399999999997</c:v>
                </c:pt>
                <c:pt idx="38">
                  <c:v>1457.5699999999997</c:v>
                </c:pt>
                <c:pt idx="39">
                  <c:v>1484.9499999999998</c:v>
                </c:pt>
                <c:pt idx="40">
                  <c:v>1515.86</c:v>
                </c:pt>
                <c:pt idx="41">
                  <c:v>1534.76</c:v>
                </c:pt>
                <c:pt idx="42">
                  <c:v>1542.69</c:v>
                </c:pt>
                <c:pt idx="43">
                  <c:v>1557.46</c:v>
                </c:pt>
                <c:pt idx="44">
                  <c:v>1573.01</c:v>
                </c:pt>
                <c:pt idx="45">
                  <c:v>1586.56</c:v>
                </c:pt>
                <c:pt idx="46">
                  <c:v>1606.6399999999999</c:v>
                </c:pt>
                <c:pt idx="47">
                  <c:v>1621.4099999999999</c:v>
                </c:pt>
                <c:pt idx="48">
                  <c:v>1635.2799999999997</c:v>
                </c:pt>
                <c:pt idx="49">
                  <c:v>1635.2799999999997</c:v>
                </c:pt>
                <c:pt idx="50">
                  <c:v>1635.2799999999997</c:v>
                </c:pt>
                <c:pt idx="51">
                  <c:v>1637.2799999999997</c:v>
                </c:pt>
                <c:pt idx="52">
                  <c:v>1640.2799999999997</c:v>
                </c:pt>
                <c:pt idx="53">
                  <c:v>1641.2799999999997</c:v>
                </c:pt>
              </c:numCache>
            </c:numRef>
          </c:val>
          <c:smooth val="0"/>
        </c:ser>
        <c:ser>
          <c:idx val="5"/>
          <c:order val="3"/>
          <c:tx>
            <c:v>2003 All</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00"/>
              </a:solidFill>
              <a:ln>
                <a:solidFill>
                  <a:srgbClr val="FFFF00"/>
                </a:solidFill>
              </a:ln>
            </c:spPr>
          </c:marker>
          <c:cat>
            <c:numRef>
              <c:f>'[4]ChinData07'!$A$5:$A$58</c:f>
              <c:numCach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'[4]ChinData07'!$R$5:$R$58</c:f>
              <c:numCache>
                <c:ptCount val="54"/>
                <c:pt idx="4">
                  <c:v>10.76</c:v>
                </c:pt>
                <c:pt idx="5">
                  <c:v>27.939999999999998</c:v>
                </c:pt>
                <c:pt idx="6">
                  <c:v>39.17</c:v>
                </c:pt>
                <c:pt idx="7">
                  <c:v>78.58</c:v>
                </c:pt>
                <c:pt idx="8">
                  <c:v>102.68</c:v>
                </c:pt>
                <c:pt idx="9">
                  <c:v>121.92</c:v>
                </c:pt>
                <c:pt idx="10">
                  <c:v>145.1</c:v>
                </c:pt>
                <c:pt idx="11">
                  <c:v>160.42</c:v>
                </c:pt>
                <c:pt idx="12">
                  <c:v>168.03</c:v>
                </c:pt>
                <c:pt idx="13">
                  <c:v>175.28</c:v>
                </c:pt>
                <c:pt idx="14">
                  <c:v>180.94</c:v>
                </c:pt>
                <c:pt idx="15">
                  <c:v>202.37</c:v>
                </c:pt>
                <c:pt idx="16">
                  <c:v>221.52</c:v>
                </c:pt>
                <c:pt idx="17">
                  <c:v>240.9</c:v>
                </c:pt>
                <c:pt idx="18">
                  <c:v>304.9</c:v>
                </c:pt>
                <c:pt idx="19">
                  <c:v>332.28999999999996</c:v>
                </c:pt>
                <c:pt idx="20">
                  <c:v>358.18999999999994</c:v>
                </c:pt>
                <c:pt idx="21">
                  <c:v>454.86999999999995</c:v>
                </c:pt>
                <c:pt idx="22">
                  <c:v>557</c:v>
                </c:pt>
                <c:pt idx="23">
                  <c:v>620.47</c:v>
                </c:pt>
                <c:pt idx="24">
                  <c:v>657.5</c:v>
                </c:pt>
                <c:pt idx="25">
                  <c:v>694.39</c:v>
                </c:pt>
                <c:pt idx="26">
                  <c:v>722.66</c:v>
                </c:pt>
                <c:pt idx="27">
                  <c:v>760.66</c:v>
                </c:pt>
                <c:pt idx="28">
                  <c:v>866.88</c:v>
                </c:pt>
                <c:pt idx="29">
                  <c:v>938.68</c:v>
                </c:pt>
                <c:pt idx="30">
                  <c:v>956.89</c:v>
                </c:pt>
                <c:pt idx="31">
                  <c:v>970.28</c:v>
                </c:pt>
                <c:pt idx="32">
                  <c:v>996.0699999999999</c:v>
                </c:pt>
                <c:pt idx="33">
                  <c:v>1036.95</c:v>
                </c:pt>
                <c:pt idx="34">
                  <c:v>1105.26</c:v>
                </c:pt>
                <c:pt idx="35">
                  <c:v>1195.67</c:v>
                </c:pt>
                <c:pt idx="36">
                  <c:v>1286.89</c:v>
                </c:pt>
                <c:pt idx="37">
                  <c:v>1320.71</c:v>
                </c:pt>
                <c:pt idx="38">
                  <c:v>1343.02</c:v>
                </c:pt>
                <c:pt idx="39">
                  <c:v>1390.67</c:v>
                </c:pt>
                <c:pt idx="40">
                  <c:v>1416.52</c:v>
                </c:pt>
                <c:pt idx="41">
                  <c:v>1427.6</c:v>
                </c:pt>
                <c:pt idx="42">
                  <c:v>1463.53</c:v>
                </c:pt>
                <c:pt idx="43">
                  <c:v>1494.96</c:v>
                </c:pt>
                <c:pt idx="44">
                  <c:v>1510.9</c:v>
                </c:pt>
                <c:pt idx="45">
                  <c:v>1537.23</c:v>
                </c:pt>
                <c:pt idx="46">
                  <c:v>1558.63</c:v>
                </c:pt>
                <c:pt idx="47">
                  <c:v>1583.4</c:v>
                </c:pt>
                <c:pt idx="48">
                  <c:v>1583.4</c:v>
                </c:pt>
                <c:pt idx="49">
                  <c:v>1588.52</c:v>
                </c:pt>
                <c:pt idx="50">
                  <c:v>1600.52</c:v>
                </c:pt>
                <c:pt idx="51">
                  <c:v>1606.52</c:v>
                </c:pt>
                <c:pt idx="52">
                  <c:v>1614.52</c:v>
                </c:pt>
                <c:pt idx="53">
                  <c:v>1619.52</c:v>
                </c:pt>
              </c:numCache>
            </c:numRef>
          </c:val>
          <c:smooth val="0"/>
        </c:ser>
        <c:ser>
          <c:idx val="6"/>
          <c:order val="4"/>
          <c:tx>
            <c:v>2004 All</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FF00"/>
              </a:solidFill>
              <a:ln>
                <a:solidFill>
                  <a:srgbClr val="00FF00"/>
                </a:solidFill>
              </a:ln>
            </c:spPr>
          </c:marker>
          <c:cat>
            <c:numRef>
              <c:f>'[4]ChinData07'!$A$5:$A$58</c:f>
              <c:numCach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'[4]ChinData07'!$W$5:$W$58</c:f>
              <c:numCache>
                <c:ptCount val="54"/>
                <c:pt idx="0">
                  <c:v>7.07</c:v>
                </c:pt>
                <c:pt idx="1">
                  <c:v>8.831252446183953</c:v>
                </c:pt>
                <c:pt idx="2">
                  <c:v>10.674845746087932</c:v>
                </c:pt>
                <c:pt idx="3">
                  <c:v>10.674845746087932</c:v>
                </c:pt>
                <c:pt idx="4">
                  <c:v>19.695894860688668</c:v>
                </c:pt>
                <c:pt idx="5">
                  <c:v>26.61578353377599</c:v>
                </c:pt>
                <c:pt idx="6">
                  <c:v>32.1366678976602</c:v>
                </c:pt>
                <c:pt idx="7">
                  <c:v>49.40822402577535</c:v>
                </c:pt>
                <c:pt idx="8">
                  <c:v>59.42851976367039</c:v>
                </c:pt>
                <c:pt idx="9">
                  <c:v>84.1130585951546</c:v>
                </c:pt>
                <c:pt idx="10">
                  <c:v>103.57092445380664</c:v>
                </c:pt>
                <c:pt idx="11">
                  <c:v>143.28517186345556</c:v>
                </c:pt>
                <c:pt idx="12">
                  <c:v>180.87326896603975</c:v>
                </c:pt>
                <c:pt idx="13">
                  <c:v>206.8638147331218</c:v>
                </c:pt>
                <c:pt idx="14">
                  <c:v>236.4566562795533</c:v>
                </c:pt>
                <c:pt idx="15">
                  <c:v>251.7571543426413</c:v>
                </c:pt>
                <c:pt idx="16">
                  <c:v>336.6255753952729</c:v>
                </c:pt>
                <c:pt idx="17">
                  <c:v>408.05864626141465</c:v>
                </c:pt>
                <c:pt idx="18">
                  <c:v>530.9277245655654</c:v>
                </c:pt>
                <c:pt idx="19">
                  <c:v>672.3082073945352</c:v>
                </c:pt>
                <c:pt idx="20">
                  <c:v>863.1650857737665</c:v>
                </c:pt>
                <c:pt idx="21">
                  <c:v>935.3249134622871</c:v>
                </c:pt>
                <c:pt idx="22">
                  <c:v>1013.5435743760709</c:v>
                </c:pt>
                <c:pt idx="23">
                  <c:v>1203.6309666635489</c:v>
                </c:pt>
                <c:pt idx="24">
                  <c:v>1301.9065135528303</c:v>
                </c:pt>
                <c:pt idx="25">
                  <c:v>1409.7106973595876</c:v>
                </c:pt>
                <c:pt idx="26">
                  <c:v>1565.8738717359142</c:v>
                </c:pt>
                <c:pt idx="27">
                  <c:v>1702.3440687597733</c:v>
                </c:pt>
                <c:pt idx="28">
                  <c:v>1792.658286977322</c:v>
                </c:pt>
                <c:pt idx="29">
                  <c:v>1954.6467163752222</c:v>
                </c:pt>
                <c:pt idx="30">
                  <c:v>2061.8942538141587</c:v>
                </c:pt>
                <c:pt idx="31">
                  <c:v>2175.5062111220113</c:v>
                </c:pt>
                <c:pt idx="32">
                  <c:v>2229.8844468341217</c:v>
                </c:pt>
                <c:pt idx="33">
                  <c:v>2349.4375876680147</c:v>
                </c:pt>
                <c:pt idx="34">
                  <c:v>2429.4520437576425</c:v>
                </c:pt>
                <c:pt idx="35">
                  <c:v>2446.1367340094575</c:v>
                </c:pt>
                <c:pt idx="36">
                  <c:v>2469.5479518846896</c:v>
                </c:pt>
                <c:pt idx="37">
                  <c:v>2492.4016399137104</c:v>
                </c:pt>
                <c:pt idx="38">
                  <c:v>2547.623274778759</c:v>
                </c:pt>
                <c:pt idx="39">
                  <c:v>2547.623274778759</c:v>
                </c:pt>
                <c:pt idx="40">
                  <c:v>2563.619127705778</c:v>
                </c:pt>
                <c:pt idx="41">
                  <c:v>2595.619498080435</c:v>
                </c:pt>
                <c:pt idx="42">
                  <c:v>2626.619856880884</c:v>
                </c:pt>
                <c:pt idx="43">
                  <c:v>2654.620180958709</c:v>
                </c:pt>
                <c:pt idx="44">
                  <c:v>2683.620516610742</c:v>
                </c:pt>
                <c:pt idx="45">
                  <c:v>2692.636247182312</c:v>
                </c:pt>
                <c:pt idx="46">
                  <c:v>2713.632601981826</c:v>
                </c:pt>
                <c:pt idx="47">
                  <c:v>2736.632868188611</c:v>
                </c:pt>
                <c:pt idx="48">
                  <c:v>2762.63316911802</c:v>
                </c:pt>
                <c:pt idx="49">
                  <c:v>2775.633319582724</c:v>
                </c:pt>
                <c:pt idx="50">
                  <c:v>2790.6334931958445</c:v>
                </c:pt>
                <c:pt idx="51">
                  <c:v>2798.6335857895087</c:v>
                </c:pt>
                <c:pt idx="52">
                  <c:v>2809.633713105797</c:v>
                </c:pt>
                <c:pt idx="53">
                  <c:v>2818.6338172736696</c:v>
                </c:pt>
              </c:numCache>
            </c:numRef>
          </c:val>
          <c:smooth val="0"/>
        </c:ser>
        <c:ser>
          <c:idx val="7"/>
          <c:order val="5"/>
          <c:tx>
            <c:v>2005 All</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FF00FF"/>
                </a:solidFill>
              </a:ln>
            </c:spPr>
          </c:marker>
          <c:cat>
            <c:numRef>
              <c:f>'[4]ChinData07'!$A$5:$A$58</c:f>
              <c:numCach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'[4]ChinData07'!$AB$5:$AB$58</c:f>
              <c:numCache>
                <c:ptCount val="54"/>
                <c:pt idx="7">
                  <c:v>1.8431606792388426</c:v>
                </c:pt>
                <c:pt idx="8">
                  <c:v>1.8431606792388426</c:v>
                </c:pt>
                <c:pt idx="9">
                  <c:v>7.8360856983135445</c:v>
                </c:pt>
                <c:pt idx="10">
                  <c:v>34.693406183237386</c:v>
                </c:pt>
                <c:pt idx="11">
                  <c:v>49.01018987801151</c:v>
                </c:pt>
                <c:pt idx="12">
                  <c:v>74.31139469728862</c:v>
                </c:pt>
                <c:pt idx="13">
                  <c:v>104.58719137453642</c:v>
                </c:pt>
                <c:pt idx="14">
                  <c:v>126.2754230442838</c:v>
                </c:pt>
                <c:pt idx="15">
                  <c:v>175.3004083859645</c:v>
                </c:pt>
                <c:pt idx="16">
                  <c:v>199.0334120942463</c:v>
                </c:pt>
                <c:pt idx="17">
                  <c:v>227.74846340079776</c:v>
                </c:pt>
                <c:pt idx="18">
                  <c:v>271.9001781407478</c:v>
                </c:pt>
                <c:pt idx="19">
                  <c:v>323.8352592893121</c:v>
                </c:pt>
                <c:pt idx="20">
                  <c:v>329.6591931409276</c:v>
                </c:pt>
                <c:pt idx="21">
                  <c:v>356.4133889667776</c:v>
                </c:pt>
                <c:pt idx="22">
                  <c:v>422.8827936300513</c:v>
                </c:pt>
                <c:pt idx="23">
                  <c:v>435.1289312776104</c:v>
                </c:pt>
                <c:pt idx="24">
                  <c:v>448.4947509782717</c:v>
                </c:pt>
                <c:pt idx="25">
                  <c:v>519.3315780787245</c:v>
                </c:pt>
                <c:pt idx="26">
                  <c:v>616.3289857658508</c:v>
                </c:pt>
                <c:pt idx="27">
                  <c:v>686.4482670583164</c:v>
                </c:pt>
                <c:pt idx="28">
                  <c:v>764.1582623656839</c:v>
                </c:pt>
                <c:pt idx="29">
                  <c:v>910.6498717909512</c:v>
                </c:pt>
                <c:pt idx="30">
                  <c:v>1072.2332895420616</c:v>
                </c:pt>
                <c:pt idx="31">
                  <c:v>1138.8455344400209</c:v>
                </c:pt>
                <c:pt idx="32">
                  <c:v>1249.181949192713</c:v>
                </c:pt>
                <c:pt idx="33">
                  <c:v>1364.2703483208313</c:v>
                </c:pt>
                <c:pt idx="34">
                  <c:v>1396.1252316301998</c:v>
                </c:pt>
                <c:pt idx="35">
                  <c:v>1421.2106587658782</c:v>
                </c:pt>
                <c:pt idx="36">
                  <c:v>1474.259439253683</c:v>
                </c:pt>
                <c:pt idx="37">
                  <c:v>1503.7421978743728</c:v>
                </c:pt>
                <c:pt idx="38">
                  <c:v>1560.3136264458014</c:v>
                </c:pt>
                <c:pt idx="39">
                  <c:v>1628.4416819575504</c:v>
                </c:pt>
                <c:pt idx="40">
                  <c:v>1699.4969105843277</c:v>
                </c:pt>
                <c:pt idx="41">
                  <c:v>1722.991869376111</c:v>
                </c:pt>
                <c:pt idx="42">
                  <c:v>1739.5439106029544</c:v>
                </c:pt>
                <c:pt idx="43">
                  <c:v>1756.015695046269</c:v>
                </c:pt>
                <c:pt idx="44">
                  <c:v>1789.9997546674263</c:v>
                </c:pt>
                <c:pt idx="45">
                  <c:v>1819.5304957507026</c:v>
                </c:pt>
                <c:pt idx="46">
                  <c:v>1853.5562907689166</c:v>
                </c:pt>
                <c:pt idx="47">
                  <c:v>1889.556707440406</c:v>
                </c:pt>
                <c:pt idx="48">
                  <c:v>1912.5569736471907</c:v>
                </c:pt>
                <c:pt idx="49">
                  <c:v>1932.5572051313513</c:v>
                </c:pt>
                <c:pt idx="50">
                  <c:v>1965.5575870802165</c:v>
                </c:pt>
                <c:pt idx="51">
                  <c:v>1991.5578880096255</c:v>
                </c:pt>
                <c:pt idx="52">
                  <c:v>2000.5579921774977</c:v>
                </c:pt>
                <c:pt idx="53">
                  <c:v>2011.558119493786</c:v>
                </c:pt>
              </c:numCache>
            </c:numRef>
          </c:val>
          <c:smooth val="0"/>
        </c:ser>
        <c:ser>
          <c:idx val="8"/>
          <c:order val="6"/>
          <c:tx>
            <c:v>2006 All</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800000"/>
              </a:solidFill>
              <a:ln>
                <a:solidFill>
                  <a:srgbClr val="800000"/>
                </a:solidFill>
              </a:ln>
            </c:spPr>
          </c:marker>
          <c:cat>
            <c:numRef>
              <c:f>'[4]ChinData07'!$A$5:$A$58</c:f>
              <c:numCache>
                <c:ptCount val="54"/>
                <c:pt idx="0">
                  <c:v>38147</c:v>
                </c:pt>
                <c:pt idx="1">
                  <c:v>38148</c:v>
                </c:pt>
                <c:pt idx="2">
                  <c:v>38149</c:v>
                </c:pt>
                <c:pt idx="3">
                  <c:v>38150</c:v>
                </c:pt>
                <c:pt idx="4">
                  <c:v>38151</c:v>
                </c:pt>
                <c:pt idx="5">
                  <c:v>38152</c:v>
                </c:pt>
                <c:pt idx="6">
                  <c:v>38153</c:v>
                </c:pt>
                <c:pt idx="7">
                  <c:v>38154</c:v>
                </c:pt>
                <c:pt idx="8">
                  <c:v>38155</c:v>
                </c:pt>
                <c:pt idx="9">
                  <c:v>38156</c:v>
                </c:pt>
                <c:pt idx="10">
                  <c:v>38157</c:v>
                </c:pt>
                <c:pt idx="11">
                  <c:v>38158</c:v>
                </c:pt>
                <c:pt idx="12">
                  <c:v>38159</c:v>
                </c:pt>
                <c:pt idx="13">
                  <c:v>38160</c:v>
                </c:pt>
                <c:pt idx="14">
                  <c:v>38161</c:v>
                </c:pt>
                <c:pt idx="15">
                  <c:v>38162</c:v>
                </c:pt>
                <c:pt idx="16">
                  <c:v>38163</c:v>
                </c:pt>
                <c:pt idx="17">
                  <c:v>38164</c:v>
                </c:pt>
                <c:pt idx="18">
                  <c:v>38165</c:v>
                </c:pt>
                <c:pt idx="19">
                  <c:v>38166</c:v>
                </c:pt>
                <c:pt idx="20">
                  <c:v>38167</c:v>
                </c:pt>
                <c:pt idx="21">
                  <c:v>38168</c:v>
                </c:pt>
                <c:pt idx="22">
                  <c:v>38169</c:v>
                </c:pt>
                <c:pt idx="23">
                  <c:v>38170</c:v>
                </c:pt>
                <c:pt idx="24">
                  <c:v>38171</c:v>
                </c:pt>
                <c:pt idx="25">
                  <c:v>38172</c:v>
                </c:pt>
                <c:pt idx="26">
                  <c:v>38173</c:v>
                </c:pt>
                <c:pt idx="27">
                  <c:v>38174</c:v>
                </c:pt>
                <c:pt idx="28">
                  <c:v>38175</c:v>
                </c:pt>
                <c:pt idx="29">
                  <c:v>38176</c:v>
                </c:pt>
                <c:pt idx="30">
                  <c:v>38177</c:v>
                </c:pt>
                <c:pt idx="31">
                  <c:v>38178</c:v>
                </c:pt>
                <c:pt idx="32">
                  <c:v>38179</c:v>
                </c:pt>
                <c:pt idx="33">
                  <c:v>38180</c:v>
                </c:pt>
                <c:pt idx="34">
                  <c:v>38181</c:v>
                </c:pt>
                <c:pt idx="35">
                  <c:v>38182</c:v>
                </c:pt>
                <c:pt idx="36">
                  <c:v>38183</c:v>
                </c:pt>
                <c:pt idx="37">
                  <c:v>38184</c:v>
                </c:pt>
                <c:pt idx="38">
                  <c:v>38185</c:v>
                </c:pt>
                <c:pt idx="39">
                  <c:v>38186</c:v>
                </c:pt>
                <c:pt idx="40">
                  <c:v>38187</c:v>
                </c:pt>
                <c:pt idx="41">
                  <c:v>38188</c:v>
                </c:pt>
                <c:pt idx="42">
                  <c:v>38189</c:v>
                </c:pt>
                <c:pt idx="43">
                  <c:v>38190</c:v>
                </c:pt>
                <c:pt idx="44">
                  <c:v>38191</c:v>
                </c:pt>
                <c:pt idx="45">
                  <c:v>38192</c:v>
                </c:pt>
                <c:pt idx="46">
                  <c:v>38193</c:v>
                </c:pt>
                <c:pt idx="47">
                  <c:v>38194</c:v>
                </c:pt>
                <c:pt idx="48">
                  <c:v>38195</c:v>
                </c:pt>
                <c:pt idx="49">
                  <c:v>38196</c:v>
                </c:pt>
                <c:pt idx="50">
                  <c:v>38197</c:v>
                </c:pt>
                <c:pt idx="51">
                  <c:v>38198</c:v>
                </c:pt>
                <c:pt idx="52">
                  <c:v>38199</c:v>
                </c:pt>
                <c:pt idx="53">
                  <c:v>38200</c:v>
                </c:pt>
              </c:numCache>
            </c:numRef>
          </c:cat>
          <c:val>
            <c:numRef>
              <c:f>'[4]ChinData07'!$AG$5:$AG$58</c:f>
              <c:numCache>
                <c:ptCount val="54"/>
                <c:pt idx="7">
                  <c:v>0</c:v>
                </c:pt>
                <c:pt idx="8">
                  <c:v>0</c:v>
                </c:pt>
                <c:pt idx="9">
                  <c:v>0</c:v>
                </c:pt>
                <c:pt idx="10">
                  <c:v>0</c:v>
                </c:pt>
                <c:pt idx="11">
                  <c:v>1.82</c:v>
                </c:pt>
                <c:pt idx="12">
                  <c:v>1.82</c:v>
                </c:pt>
                <c:pt idx="13">
                  <c:v>1.82</c:v>
                </c:pt>
                <c:pt idx="14">
                  <c:v>1.82</c:v>
                </c:pt>
                <c:pt idx="15">
                  <c:v>6.79</c:v>
                </c:pt>
                <c:pt idx="16">
                  <c:v>21.69</c:v>
                </c:pt>
                <c:pt idx="17">
                  <c:v>46.540000000000006</c:v>
                </c:pt>
                <c:pt idx="18">
                  <c:v>67.85000000000001</c:v>
                </c:pt>
                <c:pt idx="19">
                  <c:v>106.9</c:v>
                </c:pt>
                <c:pt idx="20">
                  <c:v>143.2</c:v>
                </c:pt>
                <c:pt idx="21">
                  <c:v>226.18</c:v>
                </c:pt>
                <c:pt idx="22">
                  <c:v>375.87</c:v>
                </c:pt>
                <c:pt idx="23">
                  <c:v>645.5</c:v>
                </c:pt>
                <c:pt idx="24">
                  <c:v>894.45</c:v>
                </c:pt>
                <c:pt idx="25">
                  <c:v>1137.08</c:v>
                </c:pt>
                <c:pt idx="26">
                  <c:v>1348.61</c:v>
                </c:pt>
                <c:pt idx="27">
                  <c:v>1638.58</c:v>
                </c:pt>
                <c:pt idx="28">
                  <c:v>1852.1</c:v>
                </c:pt>
                <c:pt idx="29">
                  <c:v>1946.4399999999998</c:v>
                </c:pt>
                <c:pt idx="30">
                  <c:v>1994.4399999999998</c:v>
                </c:pt>
                <c:pt idx="31">
                  <c:v>2098.72</c:v>
                </c:pt>
                <c:pt idx="32">
                  <c:v>2173.2</c:v>
                </c:pt>
                <c:pt idx="33">
                  <c:v>2229.25</c:v>
                </c:pt>
                <c:pt idx="34">
                  <c:v>2265.17</c:v>
                </c:pt>
                <c:pt idx="35">
                  <c:v>2352.89</c:v>
                </c:pt>
                <c:pt idx="36">
                  <c:v>2416.31</c:v>
                </c:pt>
                <c:pt idx="37">
                  <c:v>2490.13</c:v>
                </c:pt>
                <c:pt idx="38">
                  <c:v>2565.96</c:v>
                </c:pt>
                <c:pt idx="39">
                  <c:v>2622.9</c:v>
                </c:pt>
                <c:pt idx="40">
                  <c:v>2649.86</c:v>
                </c:pt>
                <c:pt idx="41">
                  <c:v>2674.69</c:v>
                </c:pt>
                <c:pt idx="42">
                  <c:v>2693.2200000000003</c:v>
                </c:pt>
                <c:pt idx="43">
                  <c:v>2698.4100000000003</c:v>
                </c:pt>
                <c:pt idx="44">
                  <c:v>2703.38</c:v>
                </c:pt>
                <c:pt idx="45">
                  <c:v>2716.62</c:v>
                </c:pt>
                <c:pt idx="46">
                  <c:v>2738.14</c:v>
                </c:pt>
                <c:pt idx="47">
                  <c:v>2774.5499999999997</c:v>
                </c:pt>
                <c:pt idx="48">
                  <c:v>2789.31</c:v>
                </c:pt>
                <c:pt idx="49">
                  <c:v>2810.83</c:v>
                </c:pt>
                <c:pt idx="50">
                  <c:v>2824.0699999999997</c:v>
                </c:pt>
                <c:pt idx="51">
                  <c:v>2840.6899999999996</c:v>
                </c:pt>
                <c:pt idx="52">
                  <c:v>2851.3599999999997</c:v>
                </c:pt>
                <c:pt idx="53">
                  <c:v>2863.3599999999997</c:v>
                </c:pt>
              </c:numCache>
            </c:numRef>
          </c:val>
          <c:smooth val="0"/>
        </c:ser>
        <c:ser>
          <c:idx val="0"/>
          <c:order val="7"/>
          <c:tx>
            <c:v>2007 All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solidFill>
                  <a:srgbClr val="FF0000"/>
                </a:solidFill>
              </a:ln>
            </c:spPr>
          </c:marker>
          <c:val>
            <c:numRef>
              <c:f>'[4]ChinData07'!$AL$5:$AL$58</c:f>
              <c:numCache>
                <c:ptCount val="54"/>
                <c:pt idx="9">
                  <c:v>5.485888440902887</c:v>
                </c:pt>
                <c:pt idx="10">
                  <c:v>7.189459235705418</c:v>
                </c:pt>
                <c:pt idx="11">
                  <c:v>7.189459235705418</c:v>
                </c:pt>
                <c:pt idx="12">
                  <c:v>8.893567635934211</c:v>
                </c:pt>
                <c:pt idx="13">
                  <c:v>15.514257291106624</c:v>
                </c:pt>
                <c:pt idx="14">
                  <c:v>17.17630715260247</c:v>
                </c:pt>
                <c:pt idx="15">
                  <c:v>27.281570310497205</c:v>
                </c:pt>
                <c:pt idx="16">
                  <c:v>32.53704476305195</c:v>
                </c:pt>
                <c:pt idx="17">
                  <c:v>51.8600090814417</c:v>
                </c:pt>
                <c:pt idx="18">
                  <c:v>69.05232825366338</c:v>
                </c:pt>
                <c:pt idx="19">
                  <c:v>86.42789386452311</c:v>
                </c:pt>
                <c:pt idx="20">
                  <c:v>98.64607568270493</c:v>
                </c:pt>
                <c:pt idx="21">
                  <c:v>121.26387672982534</c:v>
                </c:pt>
                <c:pt idx="22">
                  <c:v>150.3743888592054</c:v>
                </c:pt>
                <c:pt idx="23">
                  <c:v>155.51724600206254</c:v>
                </c:pt>
                <c:pt idx="24">
                  <c:v>191.86339984821637</c:v>
                </c:pt>
                <c:pt idx="25">
                  <c:v>237.64317495271627</c:v>
                </c:pt>
                <c:pt idx="26">
                  <c:v>290.78497769472534</c:v>
                </c:pt>
                <c:pt idx="27">
                  <c:v>362.86289977264744</c:v>
                </c:pt>
                <c:pt idx="28">
                  <c:v>398.86289977264744</c:v>
                </c:pt>
                <c:pt idx="29">
                  <c:v>418.72496873816465</c:v>
                </c:pt>
                <c:pt idx="30">
                  <c:v>477.5295721288341</c:v>
                </c:pt>
                <c:pt idx="31">
                  <c:v>555.57991942076</c:v>
                </c:pt>
                <c:pt idx="32">
                  <c:v>601.5672634387386</c:v>
                </c:pt>
                <c:pt idx="33">
                  <c:v>642.2500180002453</c:v>
                </c:pt>
                <c:pt idx="34">
                  <c:v>679.5960305353652</c:v>
                </c:pt>
                <c:pt idx="35">
                  <c:v>714.5266275359236</c:v>
                </c:pt>
                <c:pt idx="36">
                  <c:v>728.4345519253823</c:v>
                </c:pt>
                <c:pt idx="37">
                  <c:v>751.1373857370813</c:v>
                </c:pt>
                <c:pt idx="38">
                  <c:v>786.9300157378705</c:v>
                </c:pt>
                <c:pt idx="39">
                  <c:v>815.3400737649498</c:v>
                </c:pt>
                <c:pt idx="40">
                  <c:v>822.0643324621246</c:v>
                </c:pt>
                <c:pt idx="41">
                  <c:v>833.671663812283</c:v>
                </c:pt>
                <c:pt idx="42">
                  <c:v>847.3859495265687</c:v>
                </c:pt>
                <c:pt idx="43">
                  <c:v>855.7090074797129</c:v>
                </c:pt>
                <c:pt idx="44">
                  <c:v>872.6104159304172</c:v>
                </c:pt>
                <c:pt idx="45">
                  <c:v>882.5414504131758</c:v>
                </c:pt>
                <c:pt idx="46">
                  <c:v>903.1128789846043</c:v>
                </c:pt>
                <c:pt idx="47">
                  <c:v>910.8113553278281</c:v>
                </c:pt>
                <c:pt idx="48">
                  <c:v>921.7389348183802</c:v>
                </c:pt>
                <c:pt idx="49">
                  <c:v>930.3658219499403</c:v>
                </c:pt>
                <c:pt idx="50">
                  <c:v>945.7943933785117</c:v>
                </c:pt>
                <c:pt idx="51">
                  <c:v>962.8691547468641</c:v>
                </c:pt>
                <c:pt idx="52">
                  <c:v>981.726297604007</c:v>
                </c:pt>
                <c:pt idx="53">
                  <c:v>987.9199569885837</c:v>
                </c:pt>
              </c:numCache>
            </c:numRef>
          </c:val>
          <c:smooth val="0"/>
        </c:ser>
        <c:axId val="60721164"/>
        <c:axId val="9619565"/>
      </c:lineChart>
      <c:catAx>
        <c:axId val="60721164"/>
        <c:scaling>
          <c:orientation val="minMax"/>
        </c:scaling>
        <c:axPos val="b"/>
        <c:title>
          <c:tx>
            <c:rich>
              <a:bodyPr vert="horz" rot="0" anchor="ctr"/>
              <a:lstStyle/>
              <a:p>
                <a:pPr algn="ctr">
                  <a:defRPr/>
                </a:pPr>
                <a:r>
                  <a:rPr lang="en-US" cap="none" sz="1200" b="1" i="0" u="none" baseline="0">
                    <a:latin typeface="Arial"/>
                    <a:ea typeface="Arial"/>
                    <a:cs typeface="Arial"/>
                  </a:rPr>
                  <a:t>Date past Rapids</a:t>
                </a:r>
              </a:p>
            </c:rich>
          </c:tx>
          <c:layout/>
          <c:overlay val="0"/>
          <c:spPr>
            <a:noFill/>
            <a:ln>
              <a:noFill/>
            </a:ln>
          </c:spPr>
        </c:title>
        <c:delete val="0"/>
        <c:numFmt formatCode="m/d;@" sourceLinked="0"/>
        <c:majorTickMark val="out"/>
        <c:minorTickMark val="none"/>
        <c:tickLblPos val="nextTo"/>
        <c:txPr>
          <a:bodyPr vert="horz" rot="-5400000"/>
          <a:lstStyle/>
          <a:p>
            <a:pPr>
              <a:defRPr lang="en-US" cap="none" sz="1200" b="0" i="0" u="none" baseline="0">
                <a:latin typeface="Arial"/>
                <a:ea typeface="Arial"/>
                <a:cs typeface="Arial"/>
              </a:defRPr>
            </a:pPr>
          </a:p>
        </c:txPr>
        <c:crossAx val="9619565"/>
        <c:crosses val="autoZero"/>
        <c:auto val="1"/>
        <c:lblOffset val="100"/>
        <c:noMultiLvlLbl val="0"/>
      </c:catAx>
      <c:valAx>
        <c:axId val="9619565"/>
        <c:scaling>
          <c:orientation val="minMax"/>
          <c:max val="5500"/>
          <c:min val="0"/>
        </c:scaling>
        <c:axPos val="l"/>
        <c:title>
          <c:tx>
            <c:rich>
              <a:bodyPr vert="horz" rot="-5400000" anchor="ctr"/>
              <a:lstStyle/>
              <a:p>
                <a:pPr algn="ctr">
                  <a:defRPr/>
                </a:pPr>
                <a:r>
                  <a:rPr lang="en-US" cap="none" sz="1200" b="1" i="0" u="none" baseline="0">
                    <a:latin typeface="Arial"/>
                    <a:ea typeface="Arial"/>
                    <a:cs typeface="Arial"/>
                  </a:rPr>
                  <a:t>Cummulative CPUE</a:t>
                </a:r>
              </a:p>
            </c:rich>
          </c:tx>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60721164"/>
        <c:crossesAt val="1"/>
        <c:crossBetween val="between"/>
        <c:dispUnits/>
      </c:valAx>
      <c:spPr>
        <a:solidFill>
          <a:srgbClr val="FFFFFF"/>
        </a:solidFill>
        <a:ln w="12700">
          <a:solidFill>
            <a:srgbClr val="808080"/>
          </a:solidFill>
        </a:ln>
      </c:spPr>
    </c:plotArea>
    <c:legend>
      <c:legendPos val="r"/>
      <c:layout>
        <c:manualLayout>
          <c:xMode val="edge"/>
          <c:yMode val="edge"/>
          <c:x val="0.12775"/>
          <c:y val="0.15475"/>
          <c:w val="0.1515"/>
          <c:h val="0.416"/>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Rapids Video Discharge Adjusted Passage Index (ZRMC2) and Pilot Station Sonar Compared, </a:t>
            </a:r>
            <a:r>
              <a:rPr lang="en-US" cap="none" sz="1400" b="1" i="0" u="none" baseline="0">
                <a:solidFill>
                  <a:srgbClr val="993300"/>
                </a:solidFill>
                <a:latin typeface="Arial"/>
                <a:ea typeface="Arial"/>
                <a:cs typeface="Arial"/>
              </a:rPr>
              <a:t>2007</a:t>
            </a:r>
            <a:r>
              <a:rPr lang="en-US" cap="none" sz="1400" b="1" i="0" u="none" baseline="0">
                <a:latin typeface="Arial"/>
                <a:ea typeface="Arial"/>
                <a:cs typeface="Arial"/>
              </a:rPr>
              <a:t> Chum </a:t>
            </a:r>
            <a:r>
              <a:rPr lang="en-US" cap="none" sz="1400" b="0" i="0" u="none" baseline="0">
                <a:latin typeface="Arial"/>
                <a:ea typeface="Arial"/>
                <a:cs typeface="Arial"/>
              </a:rPr>
              <a:t>(Rapids Research Center)</a:t>
            </a:r>
          </a:p>
        </c:rich>
      </c:tx>
      <c:layout>
        <c:manualLayout>
          <c:xMode val="factor"/>
          <c:yMode val="factor"/>
          <c:x val="0"/>
          <c:y val="-0.00425"/>
        </c:manualLayout>
      </c:layout>
      <c:spPr>
        <a:noFill/>
        <a:ln>
          <a:noFill/>
        </a:ln>
      </c:spPr>
    </c:title>
    <c:plotArea>
      <c:layout>
        <c:manualLayout>
          <c:xMode val="edge"/>
          <c:yMode val="edge"/>
          <c:x val="0.04525"/>
          <c:y val="0.1525"/>
          <c:w val="0.91"/>
          <c:h val="0.7735"/>
        </c:manualLayout>
      </c:layout>
      <c:barChart>
        <c:barDir val="col"/>
        <c:grouping val="clustered"/>
        <c:varyColors val="0"/>
        <c:ser>
          <c:idx val="2"/>
          <c:order val="0"/>
          <c:tx>
            <c:v>Rapids</c:v>
          </c:tx>
          <c:spPr>
            <a:solidFill>
              <a:srgbClr val="99CC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dPt>
            <c:idx val="44"/>
            <c:invertIfNegative val="0"/>
            <c:spPr>
              <a:solidFill>
                <a:srgbClr val="FF0000"/>
              </a:solidFill>
              <a:ln w="3175">
                <a:solidFill>
                  <a:srgbClr val="FF0000"/>
                </a:solidFill>
              </a:ln>
            </c:spPr>
          </c:dPt>
          <c:dPt>
            <c:idx val="46"/>
            <c:invertIfNegative val="0"/>
            <c:spPr>
              <a:solidFill>
                <a:srgbClr val="99CCFF"/>
              </a:solidFill>
              <a:ln w="3175">
                <a:solidFill>
                  <a:srgbClr val="000080"/>
                </a:solidFill>
              </a:ln>
            </c:spPr>
          </c:dPt>
          <c:cat>
            <c:numRef>
              <c:f>'[4]ChumData07'!$A$18:$A$113</c:f>
              <c:numCache>
                <c:ptCount val="96"/>
                <c:pt idx="0">
                  <c:v>38160</c:v>
                </c:pt>
                <c:pt idx="1">
                  <c:v>38161</c:v>
                </c:pt>
                <c:pt idx="2">
                  <c:v>38162</c:v>
                </c:pt>
                <c:pt idx="3">
                  <c:v>38163</c:v>
                </c:pt>
                <c:pt idx="4">
                  <c:v>38164</c:v>
                </c:pt>
                <c:pt idx="5">
                  <c:v>38165</c:v>
                </c:pt>
                <c:pt idx="6">
                  <c:v>38166</c:v>
                </c:pt>
                <c:pt idx="7">
                  <c:v>38167</c:v>
                </c:pt>
                <c:pt idx="8">
                  <c:v>38168</c:v>
                </c:pt>
                <c:pt idx="9">
                  <c:v>38169</c:v>
                </c:pt>
                <c:pt idx="10">
                  <c:v>38170</c:v>
                </c:pt>
                <c:pt idx="11">
                  <c:v>38171</c:v>
                </c:pt>
                <c:pt idx="12">
                  <c:v>38172</c:v>
                </c:pt>
                <c:pt idx="13">
                  <c:v>38173</c:v>
                </c:pt>
                <c:pt idx="14">
                  <c:v>38174</c:v>
                </c:pt>
                <c:pt idx="15">
                  <c:v>38175</c:v>
                </c:pt>
                <c:pt idx="16">
                  <c:v>38176</c:v>
                </c:pt>
                <c:pt idx="17">
                  <c:v>38177</c:v>
                </c:pt>
                <c:pt idx="18">
                  <c:v>38178</c:v>
                </c:pt>
                <c:pt idx="19">
                  <c:v>38179</c:v>
                </c:pt>
                <c:pt idx="20">
                  <c:v>38180</c:v>
                </c:pt>
                <c:pt idx="21">
                  <c:v>38181</c:v>
                </c:pt>
                <c:pt idx="22">
                  <c:v>38182</c:v>
                </c:pt>
                <c:pt idx="23">
                  <c:v>38183</c:v>
                </c:pt>
                <c:pt idx="24">
                  <c:v>38184</c:v>
                </c:pt>
                <c:pt idx="25">
                  <c:v>38185</c:v>
                </c:pt>
                <c:pt idx="26">
                  <c:v>38186</c:v>
                </c:pt>
                <c:pt idx="27">
                  <c:v>38187</c:v>
                </c:pt>
                <c:pt idx="28">
                  <c:v>38188</c:v>
                </c:pt>
                <c:pt idx="29">
                  <c:v>38189</c:v>
                </c:pt>
                <c:pt idx="30">
                  <c:v>38190</c:v>
                </c:pt>
                <c:pt idx="31">
                  <c:v>38191</c:v>
                </c:pt>
                <c:pt idx="32">
                  <c:v>38192</c:v>
                </c:pt>
                <c:pt idx="33">
                  <c:v>38193</c:v>
                </c:pt>
                <c:pt idx="34">
                  <c:v>38194</c:v>
                </c:pt>
                <c:pt idx="35">
                  <c:v>38195</c:v>
                </c:pt>
                <c:pt idx="36">
                  <c:v>38196</c:v>
                </c:pt>
                <c:pt idx="37">
                  <c:v>38197</c:v>
                </c:pt>
                <c:pt idx="38">
                  <c:v>38198</c:v>
                </c:pt>
                <c:pt idx="39">
                  <c:v>38199</c:v>
                </c:pt>
                <c:pt idx="40">
                  <c:v>38200</c:v>
                </c:pt>
                <c:pt idx="41">
                  <c:v>38201</c:v>
                </c:pt>
                <c:pt idx="42">
                  <c:v>38202</c:v>
                </c:pt>
                <c:pt idx="43">
                  <c:v>38203</c:v>
                </c:pt>
                <c:pt idx="44">
                  <c:v>38204</c:v>
                </c:pt>
                <c:pt idx="45">
                  <c:v>38205</c:v>
                </c:pt>
                <c:pt idx="46">
                  <c:v>38206</c:v>
                </c:pt>
                <c:pt idx="47">
                  <c:v>38207</c:v>
                </c:pt>
                <c:pt idx="48">
                  <c:v>38208</c:v>
                </c:pt>
                <c:pt idx="49">
                  <c:v>38209</c:v>
                </c:pt>
                <c:pt idx="50">
                  <c:v>38210</c:v>
                </c:pt>
                <c:pt idx="51">
                  <c:v>38211</c:v>
                </c:pt>
                <c:pt idx="52">
                  <c:v>38212</c:v>
                </c:pt>
                <c:pt idx="53">
                  <c:v>38213</c:v>
                </c:pt>
                <c:pt idx="54">
                  <c:v>38214</c:v>
                </c:pt>
                <c:pt idx="55">
                  <c:v>38215</c:v>
                </c:pt>
                <c:pt idx="56">
                  <c:v>38216</c:v>
                </c:pt>
                <c:pt idx="57">
                  <c:v>38217</c:v>
                </c:pt>
                <c:pt idx="58">
                  <c:v>38218</c:v>
                </c:pt>
                <c:pt idx="59">
                  <c:v>38219</c:v>
                </c:pt>
                <c:pt idx="60">
                  <c:v>38220</c:v>
                </c:pt>
                <c:pt idx="61">
                  <c:v>38221</c:v>
                </c:pt>
                <c:pt idx="62">
                  <c:v>38222</c:v>
                </c:pt>
                <c:pt idx="63">
                  <c:v>38223</c:v>
                </c:pt>
                <c:pt idx="64">
                  <c:v>38224</c:v>
                </c:pt>
                <c:pt idx="65">
                  <c:v>38225</c:v>
                </c:pt>
                <c:pt idx="66">
                  <c:v>38226</c:v>
                </c:pt>
                <c:pt idx="67">
                  <c:v>38227</c:v>
                </c:pt>
                <c:pt idx="68">
                  <c:v>38228</c:v>
                </c:pt>
                <c:pt idx="69">
                  <c:v>38229</c:v>
                </c:pt>
                <c:pt idx="70">
                  <c:v>38230</c:v>
                </c:pt>
                <c:pt idx="71">
                  <c:v>38231</c:v>
                </c:pt>
                <c:pt idx="72">
                  <c:v>38232</c:v>
                </c:pt>
                <c:pt idx="73">
                  <c:v>38233</c:v>
                </c:pt>
                <c:pt idx="74">
                  <c:v>38234</c:v>
                </c:pt>
                <c:pt idx="75">
                  <c:v>38235</c:v>
                </c:pt>
                <c:pt idx="76">
                  <c:v>38236</c:v>
                </c:pt>
                <c:pt idx="77">
                  <c:v>38237</c:v>
                </c:pt>
                <c:pt idx="78">
                  <c:v>38238</c:v>
                </c:pt>
                <c:pt idx="79">
                  <c:v>38239</c:v>
                </c:pt>
                <c:pt idx="80">
                  <c:v>38240</c:v>
                </c:pt>
                <c:pt idx="81">
                  <c:v>38241</c:v>
                </c:pt>
                <c:pt idx="82">
                  <c:v>38242</c:v>
                </c:pt>
                <c:pt idx="83">
                  <c:v>38243</c:v>
                </c:pt>
                <c:pt idx="84">
                  <c:v>38244</c:v>
                </c:pt>
                <c:pt idx="85">
                  <c:v>38245</c:v>
                </c:pt>
                <c:pt idx="86">
                  <c:v>38246</c:v>
                </c:pt>
                <c:pt idx="87">
                  <c:v>38247</c:v>
                </c:pt>
                <c:pt idx="88">
                  <c:v>38248</c:v>
                </c:pt>
                <c:pt idx="89">
                  <c:v>38249</c:v>
                </c:pt>
                <c:pt idx="90">
                  <c:v>38250</c:v>
                </c:pt>
                <c:pt idx="91">
                  <c:v>38251</c:v>
                </c:pt>
                <c:pt idx="92">
                  <c:v>38252</c:v>
                </c:pt>
                <c:pt idx="93">
                  <c:v>38253</c:v>
                </c:pt>
                <c:pt idx="94">
                  <c:v>38254</c:v>
                </c:pt>
                <c:pt idx="95">
                  <c:v>38255</c:v>
                </c:pt>
              </c:numCache>
            </c:numRef>
          </c:cat>
          <c:val>
            <c:numRef>
              <c:f>'[4]ChumData07'!$V$18:$V$113</c:f>
              <c:numCache>
                <c:ptCount val="96"/>
                <c:pt idx="0">
                  <c:v>0</c:v>
                </c:pt>
                <c:pt idx="1">
                  <c:v>0</c:v>
                </c:pt>
                <c:pt idx="2">
                  <c:v>0</c:v>
                </c:pt>
                <c:pt idx="3">
                  <c:v>0</c:v>
                </c:pt>
                <c:pt idx="4">
                  <c:v>0</c:v>
                </c:pt>
                <c:pt idx="5">
                  <c:v>0</c:v>
                </c:pt>
                <c:pt idx="6">
                  <c:v>0</c:v>
                </c:pt>
                <c:pt idx="7">
                  <c:v>0</c:v>
                </c:pt>
                <c:pt idx="8">
                  <c:v>0</c:v>
                </c:pt>
                <c:pt idx="9">
                  <c:v>19.609483926454928</c:v>
                </c:pt>
                <c:pt idx="10">
                  <c:v>0</c:v>
                </c:pt>
                <c:pt idx="11">
                  <c:v>0</c:v>
                </c:pt>
                <c:pt idx="12">
                  <c:v>0</c:v>
                </c:pt>
                <c:pt idx="13">
                  <c:v>87.44462423838134</c:v>
                </c:pt>
                <c:pt idx="14">
                  <c:v>62.37913851081608</c:v>
                </c:pt>
                <c:pt idx="15">
                  <c:v>112.76654758011438</c:v>
                </c:pt>
                <c:pt idx="16">
                  <c:v>123.71102807416807</c:v>
                </c:pt>
                <c:pt idx="17">
                  <c:v>77.34654694995936</c:v>
                </c:pt>
                <c:pt idx="18">
                  <c:v>101.69163697513697</c:v>
                </c:pt>
                <c:pt idx="19">
                  <c:v>94.3836754311691</c:v>
                </c:pt>
                <c:pt idx="20">
                  <c:v>104.37077809598053</c:v>
                </c:pt>
                <c:pt idx="21">
                  <c:v>77.41052284233368</c:v>
                </c:pt>
                <c:pt idx="22">
                  <c:v>79.13205451676188</c:v>
                </c:pt>
                <c:pt idx="23">
                  <c:v>56.4536830790366</c:v>
                </c:pt>
                <c:pt idx="24">
                  <c:v>167.3184876774529</c:v>
                </c:pt>
                <c:pt idx="25">
                  <c:v>230.42792414988932</c:v>
                </c:pt>
                <c:pt idx="26">
                  <c:v>255.93204542772935</c:v>
                </c:pt>
                <c:pt idx="27">
                  <c:v>196.9225047981627</c:v>
                </c:pt>
                <c:pt idx="28">
                  <c:v>165.24877754461372</c:v>
                </c:pt>
                <c:pt idx="29">
                  <c:v>193.24546736458848</c:v>
                </c:pt>
                <c:pt idx="30">
                  <c:v>253.78525062468125</c:v>
                </c:pt>
                <c:pt idx="31">
                  <c:v>133.95719223836687</c:v>
                </c:pt>
                <c:pt idx="32">
                  <c:v>425.33833572825</c:v>
                </c:pt>
                <c:pt idx="33">
                  <c:v>386.6281631318206</c:v>
                </c:pt>
                <c:pt idx="34">
                  <c:v>417.2223402480165</c:v>
                </c:pt>
                <c:pt idx="35">
                  <c:v>421.9092739178116</c:v>
                </c:pt>
                <c:pt idx="36">
                  <c:v>388.87328760063076</c:v>
                </c:pt>
                <c:pt idx="37">
                  <c:v>416.9279462129</c:v>
                </c:pt>
                <c:pt idx="38">
                  <c:v>384.6485118132313</c:v>
                </c:pt>
                <c:pt idx="39">
                  <c:v>476.4016052107904</c:v>
                </c:pt>
                <c:pt idx="40">
                  <c:v>585.8024089300064</c:v>
                </c:pt>
                <c:pt idx="41">
                  <c:v>485.5967947365973</c:v>
                </c:pt>
                <c:pt idx="42">
                  <c:v>502.22415449505723</c:v>
                </c:pt>
                <c:pt idx="43">
                  <c:v>416.75286849626673</c:v>
                </c:pt>
                <c:pt idx="44">
                  <c:v>704.1813885997857</c:v>
                </c:pt>
                <c:pt idx="45">
                  <c:v>629.4650525199613</c:v>
                </c:pt>
                <c:pt idx="46">
                  <c:v>879.6758470121358</c:v>
                </c:pt>
                <c:pt idx="47">
                  <c:v>959.7350190428614</c:v>
                </c:pt>
                <c:pt idx="48">
                  <c:v>926.5350852337679</c:v>
                </c:pt>
                <c:pt idx="49">
                  <c:v>780.8553816070406</c:v>
                </c:pt>
                <c:pt idx="50">
                  <c:v>648.1906902458969</c:v>
                </c:pt>
                <c:pt idx="51">
                  <c:v>511.45276592032025</c:v>
                </c:pt>
                <c:pt idx="52">
                  <c:v>431.90280027630786</c:v>
                </c:pt>
                <c:pt idx="53">
                  <c:v>219.37920014034688</c:v>
                </c:pt>
                <c:pt idx="54">
                  <c:v>330.87375478676034</c:v>
                </c:pt>
                <c:pt idx="55">
                  <c:v>291.2439361490713</c:v>
                </c:pt>
                <c:pt idx="56">
                  <c:v>358.41576907748316</c:v>
                </c:pt>
                <c:pt idx="57">
                  <c:v>644.9419466321858</c:v>
                </c:pt>
                <c:pt idx="58">
                  <c:v>568.8071221475534</c:v>
                </c:pt>
                <c:pt idx="59">
                  <c:v>743.7061219976199</c:v>
                </c:pt>
                <c:pt idx="60">
                  <c:v>838.6928996413105</c:v>
                </c:pt>
                <c:pt idx="61">
                  <c:v>921.5241138435644</c:v>
                </c:pt>
                <c:pt idx="62">
                  <c:v>1488.3124988060956</c:v>
                </c:pt>
                <c:pt idx="63">
                  <c:v>2672.495631432922</c:v>
                </c:pt>
                <c:pt idx="64">
                  <c:v>5341.56474210257</c:v>
                </c:pt>
                <c:pt idx="65">
                  <c:v>8358.44485695345</c:v>
                </c:pt>
                <c:pt idx="66">
                  <c:v>10412.231738505308</c:v>
                </c:pt>
                <c:pt idx="67">
                  <c:v>10905.758710309448</c:v>
                </c:pt>
                <c:pt idx="68">
                  <c:v>11741.27596521135</c:v>
                </c:pt>
                <c:pt idx="69">
                  <c:v>16776.752245454834</c:v>
                </c:pt>
                <c:pt idx="70">
                  <c:v>16363.986580842271</c:v>
                </c:pt>
                <c:pt idx="71">
                  <c:v>17445.939823973542</c:v>
                </c:pt>
                <c:pt idx="72">
                  <c:v>14965.431992066684</c:v>
                </c:pt>
                <c:pt idx="73">
                  <c:v>16749.12705448894</c:v>
                </c:pt>
                <c:pt idx="74">
                  <c:v>18307.78321810841</c:v>
                </c:pt>
                <c:pt idx="75">
                  <c:v>16457.69048252873</c:v>
                </c:pt>
                <c:pt idx="76">
                  <c:v>15390.778134006185</c:v>
                </c:pt>
                <c:pt idx="77">
                  <c:v>12371.643190314702</c:v>
                </c:pt>
                <c:pt idx="78">
                  <c:v>9284.407458419659</c:v>
                </c:pt>
                <c:pt idx="79">
                  <c:v>7354.8851259852545</c:v>
                </c:pt>
                <c:pt idx="80">
                  <c:v>6810.078820356718</c:v>
                </c:pt>
                <c:pt idx="81">
                  <c:v>5538.864107223463</c:v>
                </c:pt>
                <c:pt idx="82">
                  <c:v>4387.493540051679</c:v>
                </c:pt>
                <c:pt idx="83">
                  <c:v>4244.949131355687</c:v>
                </c:pt>
                <c:pt idx="84">
                  <c:v>4994.057801594925</c:v>
                </c:pt>
                <c:pt idx="85">
                  <c:v>6287.972777462703</c:v>
                </c:pt>
                <c:pt idx="86">
                  <c:v>8898.502991932777</c:v>
                </c:pt>
                <c:pt idx="87">
                  <c:v>8762.301415525644</c:v>
                </c:pt>
                <c:pt idx="88">
                  <c:v>8217.495109897105</c:v>
                </c:pt>
                <c:pt idx="89">
                  <c:v>8603.399576383987</c:v>
                </c:pt>
                <c:pt idx="90">
                  <c:v>15451.921956038528</c:v>
                </c:pt>
                <c:pt idx="91">
                  <c:v>20940.651457358123</c:v>
                </c:pt>
                <c:pt idx="92">
                  <c:v>11508.60791636657</c:v>
                </c:pt>
                <c:pt idx="93">
                  <c:v>8601.992079051593</c:v>
                </c:pt>
                <c:pt idx="94">
                  <c:v>0</c:v>
                </c:pt>
              </c:numCache>
            </c:numRef>
          </c:val>
        </c:ser>
        <c:gapWidth val="0"/>
        <c:axId val="59453925"/>
        <c:axId val="65323278"/>
      </c:barChart>
      <c:lineChart>
        <c:grouping val="standard"/>
        <c:varyColors val="0"/>
        <c:ser>
          <c:idx val="0"/>
          <c:order val="1"/>
          <c:tx>
            <c:v>Sonar</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660066"/>
                </a:solidFill>
              </a:ln>
            </c:spPr>
          </c:marker>
          <c:cat>
            <c:numRef>
              <c:f>'[4]ChumData07'!$J$16:$J$111</c:f>
              <c:numCache>
                <c:ptCount val="96"/>
                <c:pt idx="0">
                  <c:v>38139</c:v>
                </c:pt>
                <c:pt idx="1">
                  <c:v>38140</c:v>
                </c:pt>
                <c:pt idx="2">
                  <c:v>38141</c:v>
                </c:pt>
                <c:pt idx="3">
                  <c:v>38142</c:v>
                </c:pt>
                <c:pt idx="4">
                  <c:v>38143</c:v>
                </c:pt>
                <c:pt idx="5">
                  <c:v>38144</c:v>
                </c:pt>
                <c:pt idx="6">
                  <c:v>38145</c:v>
                </c:pt>
                <c:pt idx="7">
                  <c:v>38146</c:v>
                </c:pt>
                <c:pt idx="8">
                  <c:v>38147</c:v>
                </c:pt>
                <c:pt idx="9">
                  <c:v>38148</c:v>
                </c:pt>
                <c:pt idx="10">
                  <c:v>38149</c:v>
                </c:pt>
                <c:pt idx="11">
                  <c:v>38150</c:v>
                </c:pt>
                <c:pt idx="12">
                  <c:v>38151</c:v>
                </c:pt>
                <c:pt idx="13">
                  <c:v>38152</c:v>
                </c:pt>
                <c:pt idx="14">
                  <c:v>38153</c:v>
                </c:pt>
                <c:pt idx="15">
                  <c:v>38154</c:v>
                </c:pt>
                <c:pt idx="16">
                  <c:v>38155</c:v>
                </c:pt>
                <c:pt idx="17">
                  <c:v>38156</c:v>
                </c:pt>
                <c:pt idx="18">
                  <c:v>38157</c:v>
                </c:pt>
                <c:pt idx="19">
                  <c:v>38158</c:v>
                </c:pt>
                <c:pt idx="20">
                  <c:v>38159</c:v>
                </c:pt>
                <c:pt idx="21">
                  <c:v>38160</c:v>
                </c:pt>
                <c:pt idx="22">
                  <c:v>38161</c:v>
                </c:pt>
                <c:pt idx="23">
                  <c:v>38162</c:v>
                </c:pt>
                <c:pt idx="24">
                  <c:v>38163</c:v>
                </c:pt>
                <c:pt idx="25">
                  <c:v>38164</c:v>
                </c:pt>
                <c:pt idx="26">
                  <c:v>38165</c:v>
                </c:pt>
                <c:pt idx="27">
                  <c:v>38166</c:v>
                </c:pt>
                <c:pt idx="28">
                  <c:v>38167</c:v>
                </c:pt>
                <c:pt idx="29">
                  <c:v>38168</c:v>
                </c:pt>
                <c:pt idx="30">
                  <c:v>38169</c:v>
                </c:pt>
                <c:pt idx="31">
                  <c:v>38170</c:v>
                </c:pt>
                <c:pt idx="32">
                  <c:v>38171</c:v>
                </c:pt>
                <c:pt idx="33">
                  <c:v>38172</c:v>
                </c:pt>
                <c:pt idx="34">
                  <c:v>38173</c:v>
                </c:pt>
                <c:pt idx="35">
                  <c:v>38174</c:v>
                </c:pt>
                <c:pt idx="36">
                  <c:v>38175</c:v>
                </c:pt>
                <c:pt idx="37">
                  <c:v>38176</c:v>
                </c:pt>
                <c:pt idx="38">
                  <c:v>38177</c:v>
                </c:pt>
                <c:pt idx="39">
                  <c:v>38178</c:v>
                </c:pt>
                <c:pt idx="40">
                  <c:v>38179</c:v>
                </c:pt>
                <c:pt idx="41">
                  <c:v>38180</c:v>
                </c:pt>
                <c:pt idx="42">
                  <c:v>38181</c:v>
                </c:pt>
                <c:pt idx="43">
                  <c:v>38182</c:v>
                </c:pt>
                <c:pt idx="44">
                  <c:v>38183</c:v>
                </c:pt>
                <c:pt idx="45">
                  <c:v>38184</c:v>
                </c:pt>
                <c:pt idx="46">
                  <c:v>38185</c:v>
                </c:pt>
                <c:pt idx="47">
                  <c:v>38186</c:v>
                </c:pt>
                <c:pt idx="48">
                  <c:v>38187</c:v>
                </c:pt>
                <c:pt idx="49">
                  <c:v>38188</c:v>
                </c:pt>
                <c:pt idx="50">
                  <c:v>38189</c:v>
                </c:pt>
                <c:pt idx="51">
                  <c:v>38190</c:v>
                </c:pt>
                <c:pt idx="52">
                  <c:v>38191</c:v>
                </c:pt>
                <c:pt idx="53">
                  <c:v>38192</c:v>
                </c:pt>
                <c:pt idx="54">
                  <c:v>38193</c:v>
                </c:pt>
                <c:pt idx="55">
                  <c:v>38194</c:v>
                </c:pt>
                <c:pt idx="56">
                  <c:v>38195</c:v>
                </c:pt>
                <c:pt idx="57">
                  <c:v>38196</c:v>
                </c:pt>
                <c:pt idx="58">
                  <c:v>38197</c:v>
                </c:pt>
                <c:pt idx="59">
                  <c:v>38198</c:v>
                </c:pt>
                <c:pt idx="60">
                  <c:v>38199</c:v>
                </c:pt>
                <c:pt idx="61">
                  <c:v>38200</c:v>
                </c:pt>
                <c:pt idx="62">
                  <c:v>38201</c:v>
                </c:pt>
                <c:pt idx="63">
                  <c:v>38202</c:v>
                </c:pt>
                <c:pt idx="64">
                  <c:v>38203</c:v>
                </c:pt>
                <c:pt idx="65">
                  <c:v>38204</c:v>
                </c:pt>
                <c:pt idx="66">
                  <c:v>38205</c:v>
                </c:pt>
                <c:pt idx="67">
                  <c:v>38206</c:v>
                </c:pt>
                <c:pt idx="68">
                  <c:v>38207</c:v>
                </c:pt>
                <c:pt idx="69">
                  <c:v>38208</c:v>
                </c:pt>
                <c:pt idx="70">
                  <c:v>38209</c:v>
                </c:pt>
                <c:pt idx="71">
                  <c:v>38210</c:v>
                </c:pt>
                <c:pt idx="72">
                  <c:v>38211</c:v>
                </c:pt>
                <c:pt idx="73">
                  <c:v>38212</c:v>
                </c:pt>
                <c:pt idx="74">
                  <c:v>38213</c:v>
                </c:pt>
                <c:pt idx="75">
                  <c:v>38214</c:v>
                </c:pt>
                <c:pt idx="76">
                  <c:v>38215</c:v>
                </c:pt>
                <c:pt idx="77">
                  <c:v>38216</c:v>
                </c:pt>
                <c:pt idx="78">
                  <c:v>38217</c:v>
                </c:pt>
                <c:pt idx="79">
                  <c:v>38218</c:v>
                </c:pt>
                <c:pt idx="80">
                  <c:v>38219</c:v>
                </c:pt>
                <c:pt idx="81">
                  <c:v>38220</c:v>
                </c:pt>
                <c:pt idx="82">
                  <c:v>38221</c:v>
                </c:pt>
                <c:pt idx="83">
                  <c:v>38222</c:v>
                </c:pt>
                <c:pt idx="84">
                  <c:v>38223</c:v>
                </c:pt>
                <c:pt idx="85">
                  <c:v>38224</c:v>
                </c:pt>
                <c:pt idx="86">
                  <c:v>38225</c:v>
                </c:pt>
                <c:pt idx="87">
                  <c:v>38226</c:v>
                </c:pt>
                <c:pt idx="88">
                  <c:v>38227</c:v>
                </c:pt>
                <c:pt idx="89">
                  <c:v>38228</c:v>
                </c:pt>
                <c:pt idx="90">
                  <c:v>38229</c:v>
                </c:pt>
                <c:pt idx="91">
                  <c:v>38230</c:v>
                </c:pt>
                <c:pt idx="92">
                  <c:v>38231</c:v>
                </c:pt>
                <c:pt idx="93">
                  <c:v>38232</c:v>
                </c:pt>
                <c:pt idx="94">
                  <c:v>38233</c:v>
                </c:pt>
                <c:pt idx="95">
                  <c:v>38234</c:v>
                </c:pt>
              </c:numCache>
            </c:numRef>
          </c:cat>
          <c:val>
            <c:numRef>
              <c:f>'[4]ChumData07'!$N$16:$N$111</c:f>
              <c:numCache>
                <c:ptCount val="96"/>
                <c:pt idx="0">
                  <c:v>0</c:v>
                </c:pt>
                <c:pt idx="1">
                  <c:v>0</c:v>
                </c:pt>
                <c:pt idx="2">
                  <c:v>0</c:v>
                </c:pt>
                <c:pt idx="3">
                  <c:v>1066</c:v>
                </c:pt>
                <c:pt idx="4">
                  <c:v>818</c:v>
                </c:pt>
                <c:pt idx="5">
                  <c:v>0</c:v>
                </c:pt>
                <c:pt idx="6">
                  <c:v>0</c:v>
                </c:pt>
                <c:pt idx="7">
                  <c:v>840</c:v>
                </c:pt>
                <c:pt idx="8">
                  <c:v>795</c:v>
                </c:pt>
                <c:pt idx="9">
                  <c:v>1093</c:v>
                </c:pt>
                <c:pt idx="10">
                  <c:v>2106</c:v>
                </c:pt>
                <c:pt idx="11">
                  <c:v>3281</c:v>
                </c:pt>
                <c:pt idx="12">
                  <c:v>2894</c:v>
                </c:pt>
                <c:pt idx="13">
                  <c:v>4188</c:v>
                </c:pt>
                <c:pt idx="14">
                  <c:v>14703</c:v>
                </c:pt>
                <c:pt idx="15">
                  <c:v>27552</c:v>
                </c:pt>
                <c:pt idx="16">
                  <c:v>95787</c:v>
                </c:pt>
                <c:pt idx="17">
                  <c:v>71878</c:v>
                </c:pt>
                <c:pt idx="18">
                  <c:v>74154</c:v>
                </c:pt>
                <c:pt idx="19">
                  <c:v>64793</c:v>
                </c:pt>
                <c:pt idx="20">
                  <c:v>35411</c:v>
                </c:pt>
                <c:pt idx="21">
                  <c:v>33660</c:v>
                </c:pt>
                <c:pt idx="22">
                  <c:v>50825</c:v>
                </c:pt>
                <c:pt idx="23">
                  <c:v>72648</c:v>
                </c:pt>
                <c:pt idx="24">
                  <c:v>69447</c:v>
                </c:pt>
                <c:pt idx="25">
                  <c:v>81653</c:v>
                </c:pt>
                <c:pt idx="26">
                  <c:v>69878</c:v>
                </c:pt>
                <c:pt idx="27">
                  <c:v>89712</c:v>
                </c:pt>
                <c:pt idx="28">
                  <c:v>101823</c:v>
                </c:pt>
                <c:pt idx="29">
                  <c:v>91023</c:v>
                </c:pt>
                <c:pt idx="30">
                  <c:v>73213</c:v>
                </c:pt>
                <c:pt idx="31">
                  <c:v>66960</c:v>
                </c:pt>
                <c:pt idx="32">
                  <c:v>38299</c:v>
                </c:pt>
                <c:pt idx="33">
                  <c:v>34721</c:v>
                </c:pt>
                <c:pt idx="34">
                  <c:v>80986</c:v>
                </c:pt>
                <c:pt idx="35">
                  <c:v>68690</c:v>
                </c:pt>
                <c:pt idx="36">
                  <c:v>33380</c:v>
                </c:pt>
                <c:pt idx="37">
                  <c:v>22235</c:v>
                </c:pt>
                <c:pt idx="38">
                  <c:v>18814</c:v>
                </c:pt>
                <c:pt idx="39">
                  <c:v>40042</c:v>
                </c:pt>
                <c:pt idx="40">
                  <c:v>34016</c:v>
                </c:pt>
                <c:pt idx="41">
                  <c:v>21221</c:v>
                </c:pt>
                <c:pt idx="42">
                  <c:v>45750</c:v>
                </c:pt>
                <c:pt idx="43">
                  <c:v>26687</c:v>
                </c:pt>
                <c:pt idx="44">
                  <c:v>14548</c:v>
                </c:pt>
                <c:pt idx="45">
                  <c:v>8013</c:v>
                </c:pt>
                <c:pt idx="46">
                  <c:v>14994</c:v>
                </c:pt>
                <c:pt idx="47">
                  <c:v>22288</c:v>
                </c:pt>
                <c:pt idx="48">
                  <c:v>19920</c:v>
                </c:pt>
                <c:pt idx="49">
                  <c:v>9056</c:v>
                </c:pt>
                <c:pt idx="50">
                  <c:v>9606</c:v>
                </c:pt>
                <c:pt idx="51">
                  <c:v>4970</c:v>
                </c:pt>
                <c:pt idx="52">
                  <c:v>6239</c:v>
                </c:pt>
                <c:pt idx="53">
                  <c:v>1928</c:v>
                </c:pt>
                <c:pt idx="54">
                  <c:v>1876</c:v>
                </c:pt>
                <c:pt idx="55">
                  <c:v>1528</c:v>
                </c:pt>
                <c:pt idx="56">
                  <c:v>2845</c:v>
                </c:pt>
                <c:pt idx="57">
                  <c:v>3418</c:v>
                </c:pt>
                <c:pt idx="58">
                  <c:v>2168</c:v>
                </c:pt>
                <c:pt idx="59">
                  <c:v>7788</c:v>
                </c:pt>
                <c:pt idx="60">
                  <c:v>12667</c:v>
                </c:pt>
                <c:pt idx="61">
                  <c:v>6778</c:v>
                </c:pt>
                <c:pt idx="62">
                  <c:v>4306</c:v>
                </c:pt>
                <c:pt idx="63">
                  <c:v>4880</c:v>
                </c:pt>
                <c:pt idx="64">
                  <c:v>10709</c:v>
                </c:pt>
                <c:pt idx="65">
                  <c:v>8874</c:v>
                </c:pt>
                <c:pt idx="66">
                  <c:v>2319</c:v>
                </c:pt>
                <c:pt idx="67">
                  <c:v>831</c:v>
                </c:pt>
                <c:pt idx="68">
                  <c:v>22437</c:v>
                </c:pt>
                <c:pt idx="69">
                  <c:v>123185</c:v>
                </c:pt>
                <c:pt idx="70">
                  <c:v>91991</c:v>
                </c:pt>
                <c:pt idx="71">
                  <c:v>24758</c:v>
                </c:pt>
                <c:pt idx="72">
                  <c:v>6752</c:v>
                </c:pt>
                <c:pt idx="73">
                  <c:v>12839</c:v>
                </c:pt>
                <c:pt idx="74">
                  <c:v>16880</c:v>
                </c:pt>
                <c:pt idx="75">
                  <c:v>85911</c:v>
                </c:pt>
                <c:pt idx="76">
                  <c:v>57178</c:v>
                </c:pt>
                <c:pt idx="77">
                  <c:v>17573</c:v>
                </c:pt>
                <c:pt idx="78">
                  <c:v>5250</c:v>
                </c:pt>
                <c:pt idx="79">
                  <c:v>2507</c:v>
                </c:pt>
                <c:pt idx="80">
                  <c:v>2710</c:v>
                </c:pt>
                <c:pt idx="81">
                  <c:v>1269</c:v>
                </c:pt>
                <c:pt idx="82">
                  <c:v>5451</c:v>
                </c:pt>
                <c:pt idx="83">
                  <c:v>3858</c:v>
                </c:pt>
                <c:pt idx="84">
                  <c:v>1872</c:v>
                </c:pt>
                <c:pt idx="85">
                  <c:v>1434</c:v>
                </c:pt>
                <c:pt idx="86">
                  <c:v>17659</c:v>
                </c:pt>
                <c:pt idx="87">
                  <c:v>21596</c:v>
                </c:pt>
                <c:pt idx="88">
                  <c:v>3972</c:v>
                </c:pt>
                <c:pt idx="89">
                  <c:v>8292</c:v>
                </c:pt>
                <c:pt idx="90">
                  <c:v>11343</c:v>
                </c:pt>
                <c:pt idx="91">
                  <c:v>14590</c:v>
                </c:pt>
              </c:numCache>
            </c:numRef>
          </c:val>
          <c:smooth val="0"/>
        </c:ser>
        <c:axId val="51038591"/>
        <c:axId val="56694136"/>
      </c:lineChart>
      <c:catAx>
        <c:axId val="59453925"/>
        <c:scaling>
          <c:orientation val="minMax"/>
        </c:scaling>
        <c:axPos val="b"/>
        <c:title>
          <c:tx>
            <c:rich>
              <a:bodyPr vert="horz" rot="0" anchor="ctr"/>
              <a:lstStyle/>
              <a:p>
                <a:pPr algn="ctr">
                  <a:defRPr/>
                </a:pPr>
                <a:r>
                  <a:rPr lang="en-US" cap="none" sz="1200" b="1" i="0" u="none" baseline="0">
                    <a:latin typeface="Arial"/>
                    <a:ea typeface="Arial"/>
                    <a:cs typeface="Arial"/>
                  </a:rPr>
                  <a:t>Date passing Rapids </a:t>
                </a:r>
                <a:r>
                  <a:rPr lang="en-US" cap="none" sz="1200" b="0" i="0" u="none" baseline="0">
                    <a:latin typeface="Arial"/>
                    <a:ea typeface="Arial"/>
                    <a:cs typeface="Arial"/>
                  </a:rPr>
                  <a:t>(counted as Fall Chums starting Aug 5th by Rapids Video)</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65323278"/>
        <c:crosses val="autoZero"/>
        <c:auto val="0"/>
        <c:lblOffset val="100"/>
        <c:tickLblSkip val="2"/>
        <c:noMultiLvlLbl val="0"/>
      </c:catAx>
      <c:valAx>
        <c:axId val="65323278"/>
        <c:scaling>
          <c:orientation val="minMax"/>
          <c:max val="30000"/>
          <c:min val="0"/>
        </c:scaling>
        <c:axPos val="l"/>
        <c:title>
          <c:tx>
            <c:rich>
              <a:bodyPr vert="horz" rot="-5400000" anchor="ctr"/>
              <a:lstStyle/>
              <a:p>
                <a:pPr algn="ctr">
                  <a:defRPr/>
                </a:pPr>
                <a:r>
                  <a:rPr lang="en-US" cap="none" sz="1200" b="1" i="0" u="none" baseline="0">
                    <a:latin typeface="Arial"/>
                    <a:ea typeface="Arial"/>
                    <a:cs typeface="Arial"/>
                  </a:rPr>
                  <a:t>Rapids Passage Index</a:t>
                </a:r>
              </a:p>
            </c:rich>
          </c:tx>
          <c:layout/>
          <c:overlay val="0"/>
          <c:spPr>
            <a:noFill/>
            <a:ln>
              <a:noFill/>
            </a:ln>
          </c:spPr>
        </c:title>
        <c:delete val="0"/>
        <c:numFmt formatCode="#,##0" sourceLinked="0"/>
        <c:majorTickMark val="out"/>
        <c:minorTickMark val="none"/>
        <c:tickLblPos val="nextTo"/>
        <c:crossAx val="59453925"/>
        <c:crossesAt val="1"/>
        <c:crossBetween val="between"/>
        <c:dispUnits/>
        <c:majorUnit val="5000"/>
        <c:minorUnit val="200"/>
      </c:valAx>
      <c:catAx>
        <c:axId val="51038591"/>
        <c:scaling>
          <c:orientation val="minMax"/>
        </c:scaling>
        <c:axPos val="b"/>
        <c:title>
          <c:tx>
            <c:rich>
              <a:bodyPr vert="horz" rot="0" anchor="ctr"/>
              <a:lstStyle/>
              <a:p>
                <a:pPr algn="ctr">
                  <a:defRPr/>
                </a:pPr>
                <a:r>
                  <a:rPr lang="en-US" cap="none" sz="1200" b="1" i="0" u="none" baseline="0">
                    <a:latin typeface="Arial"/>
                    <a:ea typeface="Arial"/>
                    <a:cs typeface="Arial"/>
                  </a:rPr>
                  <a:t>Date passing Pilot Sonar </a:t>
                </a:r>
                <a:r>
                  <a:rPr lang="en-US" cap="none" sz="1200" b="0" i="0" u="none" baseline="0">
                    <a:latin typeface="Arial"/>
                    <a:ea typeface="Arial"/>
                    <a:cs typeface="Arial"/>
                  </a:rPr>
                  <a:t>(counted as Fall Chums starting July 19th by ADF&amp;G)</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56694136"/>
        <c:crosses val="max"/>
        <c:auto val="0"/>
        <c:lblOffset val="100"/>
        <c:tickLblSkip val="2"/>
        <c:noMultiLvlLbl val="0"/>
      </c:catAx>
      <c:valAx>
        <c:axId val="56694136"/>
        <c:scaling>
          <c:orientation val="minMax"/>
          <c:max val="150000"/>
          <c:min val="0"/>
        </c:scaling>
        <c:axPos val="l"/>
        <c:title>
          <c:tx>
            <c:rich>
              <a:bodyPr vert="horz" rot="-5400000" anchor="ctr"/>
              <a:lstStyle/>
              <a:p>
                <a:pPr algn="ctr">
                  <a:defRPr/>
                </a:pPr>
                <a:r>
                  <a:rPr lang="en-US" cap="none" sz="1200" b="1" i="0" u="none" baseline="0">
                    <a:latin typeface="Arial"/>
                    <a:ea typeface="Arial"/>
                    <a:cs typeface="Arial"/>
                  </a:rPr>
                  <a:t>Pilot Sonar Estimates</a:t>
                </a:r>
              </a:p>
            </c:rich>
          </c:tx>
          <c:layout/>
          <c:overlay val="0"/>
          <c:spPr>
            <a:noFill/>
            <a:ln>
              <a:noFill/>
            </a:ln>
          </c:spPr>
        </c:title>
        <c:delete val="0"/>
        <c:numFmt formatCode="#,##0" sourceLinked="0"/>
        <c:majorTickMark val="out"/>
        <c:minorTickMark val="none"/>
        <c:tickLblPos val="nextTo"/>
        <c:crossAx val="51038591"/>
        <c:crosses val="max"/>
        <c:crossBetween val="between"/>
        <c:dispUnits/>
      </c:valAx>
      <c:spPr>
        <a:noFill/>
        <a:ln w="12700">
          <a:solidFill>
            <a:srgbClr val="808080"/>
          </a:solidFill>
        </a:ln>
      </c:spPr>
    </c:plotArea>
    <c:legend>
      <c:legendPos val="r"/>
      <c:layout>
        <c:manualLayout>
          <c:xMode val="edge"/>
          <c:yMode val="edge"/>
          <c:x val="0.728"/>
          <c:y val="0.23525"/>
          <c:w val="0.14425"/>
          <c:h val="0.119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Chandalar Sonar Estimate and Rapids Video Discharge Adjusted Passage Guess Compared, </a:t>
            </a:r>
            <a:r>
              <a:rPr lang="en-US" cap="none" sz="1400" b="1" i="0" u="none" baseline="0">
                <a:solidFill>
                  <a:srgbClr val="993300"/>
                </a:solidFill>
                <a:latin typeface="Arial"/>
                <a:ea typeface="Arial"/>
                <a:cs typeface="Arial"/>
              </a:rPr>
              <a:t>2007</a:t>
            </a:r>
            <a:r>
              <a:rPr lang="en-US" cap="none" sz="1400" b="1" i="0" u="none" baseline="0">
                <a:latin typeface="Arial"/>
                <a:ea typeface="Arial"/>
                <a:cs typeface="Arial"/>
              </a:rPr>
              <a:t> Fall Chum, </a:t>
            </a:r>
            <a:r>
              <a:rPr lang="en-US" cap="none" sz="1400" b="0" i="0" u="none" baseline="0">
                <a:latin typeface="Arial"/>
                <a:ea typeface="Arial"/>
                <a:cs typeface="Arial"/>
              </a:rPr>
              <a:t>(Rapids Research Center)</a:t>
            </a:r>
          </a:p>
        </c:rich>
      </c:tx>
      <c:layout>
        <c:manualLayout>
          <c:xMode val="factor"/>
          <c:yMode val="factor"/>
          <c:x val="0"/>
          <c:y val="0"/>
        </c:manualLayout>
      </c:layout>
      <c:spPr>
        <a:noFill/>
        <a:ln>
          <a:noFill/>
        </a:ln>
      </c:spPr>
    </c:title>
    <c:plotArea>
      <c:layout>
        <c:manualLayout>
          <c:xMode val="edge"/>
          <c:yMode val="edge"/>
          <c:x val="0.04525"/>
          <c:y val="0.1665"/>
          <c:w val="0.91"/>
          <c:h val="0.7695"/>
        </c:manualLayout>
      </c:layout>
      <c:barChart>
        <c:barDir val="col"/>
        <c:grouping val="clustered"/>
        <c:varyColors val="0"/>
        <c:ser>
          <c:idx val="1"/>
          <c:order val="0"/>
          <c:tx>
            <c:v>Rapids Video</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CCFFCC"/>
              </a:solidFill>
            </c:spPr>
          </c:dPt>
          <c:dPt>
            <c:idx val="9"/>
            <c:invertIfNegative val="0"/>
            <c:spPr>
              <a:solidFill>
                <a:srgbClr val="CCFFCC"/>
              </a:solidFill>
            </c:spPr>
          </c:dPt>
          <c:cat>
            <c:numRef>
              <c:f>'[8]Data'!$AG$51:$AG$110</c:f>
              <c:numCache>
                <c:ptCount val="60"/>
                <c:pt idx="0">
                  <c:v>38925</c:v>
                </c:pt>
                <c:pt idx="1">
                  <c:v>38926</c:v>
                </c:pt>
                <c:pt idx="2">
                  <c:v>38927</c:v>
                </c:pt>
                <c:pt idx="3">
                  <c:v>38928</c:v>
                </c:pt>
                <c:pt idx="4">
                  <c:v>38929</c:v>
                </c:pt>
                <c:pt idx="5">
                  <c:v>38930</c:v>
                </c:pt>
                <c:pt idx="6">
                  <c:v>38931</c:v>
                </c:pt>
                <c:pt idx="7">
                  <c:v>38932</c:v>
                </c:pt>
                <c:pt idx="8">
                  <c:v>38933</c:v>
                </c:pt>
                <c:pt idx="9">
                  <c:v>38934</c:v>
                </c:pt>
                <c:pt idx="10">
                  <c:v>38935</c:v>
                </c:pt>
                <c:pt idx="11">
                  <c:v>38936</c:v>
                </c:pt>
                <c:pt idx="12">
                  <c:v>38937</c:v>
                </c:pt>
                <c:pt idx="13">
                  <c:v>38938</c:v>
                </c:pt>
                <c:pt idx="14">
                  <c:v>38939</c:v>
                </c:pt>
                <c:pt idx="15">
                  <c:v>38940</c:v>
                </c:pt>
                <c:pt idx="16">
                  <c:v>38941</c:v>
                </c:pt>
                <c:pt idx="17">
                  <c:v>38942</c:v>
                </c:pt>
                <c:pt idx="18">
                  <c:v>38943</c:v>
                </c:pt>
                <c:pt idx="19">
                  <c:v>38944</c:v>
                </c:pt>
                <c:pt idx="20">
                  <c:v>38945</c:v>
                </c:pt>
                <c:pt idx="21">
                  <c:v>38946</c:v>
                </c:pt>
                <c:pt idx="22">
                  <c:v>38947</c:v>
                </c:pt>
                <c:pt idx="23">
                  <c:v>38948</c:v>
                </c:pt>
                <c:pt idx="24">
                  <c:v>38949</c:v>
                </c:pt>
                <c:pt idx="25">
                  <c:v>38950</c:v>
                </c:pt>
                <c:pt idx="26">
                  <c:v>38951</c:v>
                </c:pt>
                <c:pt idx="27">
                  <c:v>38952</c:v>
                </c:pt>
                <c:pt idx="28">
                  <c:v>38953</c:v>
                </c:pt>
                <c:pt idx="29">
                  <c:v>38954</c:v>
                </c:pt>
                <c:pt idx="30">
                  <c:v>38955</c:v>
                </c:pt>
                <c:pt idx="31">
                  <c:v>38956</c:v>
                </c:pt>
                <c:pt idx="32">
                  <c:v>38957</c:v>
                </c:pt>
                <c:pt idx="33">
                  <c:v>38958</c:v>
                </c:pt>
                <c:pt idx="34">
                  <c:v>38959</c:v>
                </c:pt>
                <c:pt idx="35">
                  <c:v>38960</c:v>
                </c:pt>
                <c:pt idx="36">
                  <c:v>38961</c:v>
                </c:pt>
                <c:pt idx="37">
                  <c:v>38962</c:v>
                </c:pt>
                <c:pt idx="38">
                  <c:v>38963</c:v>
                </c:pt>
                <c:pt idx="39">
                  <c:v>38964</c:v>
                </c:pt>
                <c:pt idx="40">
                  <c:v>38965</c:v>
                </c:pt>
                <c:pt idx="41">
                  <c:v>38966</c:v>
                </c:pt>
                <c:pt idx="42">
                  <c:v>38967</c:v>
                </c:pt>
                <c:pt idx="43">
                  <c:v>38968</c:v>
                </c:pt>
                <c:pt idx="44">
                  <c:v>38969</c:v>
                </c:pt>
                <c:pt idx="45">
                  <c:v>38970</c:v>
                </c:pt>
                <c:pt idx="46">
                  <c:v>38971</c:v>
                </c:pt>
                <c:pt idx="47">
                  <c:v>38972</c:v>
                </c:pt>
                <c:pt idx="48">
                  <c:v>38973</c:v>
                </c:pt>
                <c:pt idx="49">
                  <c:v>38974</c:v>
                </c:pt>
                <c:pt idx="50">
                  <c:v>38975</c:v>
                </c:pt>
                <c:pt idx="51">
                  <c:v>38976</c:v>
                </c:pt>
                <c:pt idx="52">
                  <c:v>38977</c:v>
                </c:pt>
                <c:pt idx="53">
                  <c:v>38978</c:v>
                </c:pt>
                <c:pt idx="54">
                  <c:v>38979</c:v>
                </c:pt>
                <c:pt idx="55">
                  <c:v>38980</c:v>
                </c:pt>
                <c:pt idx="56">
                  <c:v>38981</c:v>
                </c:pt>
                <c:pt idx="57">
                  <c:v>38982</c:v>
                </c:pt>
                <c:pt idx="58">
                  <c:v>38983</c:v>
                </c:pt>
                <c:pt idx="59">
                  <c:v>38984</c:v>
                </c:pt>
              </c:numCache>
            </c:numRef>
          </c:cat>
          <c:val>
            <c:numRef>
              <c:f>'[8]Data'!$AS$51:$AS$110</c:f>
              <c:numCache>
                <c:ptCount val="60"/>
                <c:pt idx="0">
                  <c:v>421.9092739178116</c:v>
                </c:pt>
                <c:pt idx="1">
                  <c:v>388.87328760063076</c:v>
                </c:pt>
                <c:pt idx="2">
                  <c:v>416.9279462129</c:v>
                </c:pt>
                <c:pt idx="3">
                  <c:v>384.6485118132313</c:v>
                </c:pt>
                <c:pt idx="4">
                  <c:v>476.4016052107904</c:v>
                </c:pt>
                <c:pt idx="5">
                  <c:v>585.8024089300064</c:v>
                </c:pt>
                <c:pt idx="6">
                  <c:v>485.5967947365973</c:v>
                </c:pt>
                <c:pt idx="7">
                  <c:v>502.22415449505723</c:v>
                </c:pt>
                <c:pt idx="8">
                  <c:v>416.75286849626673</c:v>
                </c:pt>
                <c:pt idx="9">
                  <c:v>704.1813885997857</c:v>
                </c:pt>
                <c:pt idx="10">
                  <c:v>629.4650525199613</c:v>
                </c:pt>
                <c:pt idx="11">
                  <c:v>879.6758470121358</c:v>
                </c:pt>
                <c:pt idx="12">
                  <c:v>959.7350190428614</c:v>
                </c:pt>
                <c:pt idx="13">
                  <c:v>926.5350852337679</c:v>
                </c:pt>
                <c:pt idx="14">
                  <c:v>780.8553816070406</c:v>
                </c:pt>
                <c:pt idx="15">
                  <c:v>648.1906902458969</c:v>
                </c:pt>
                <c:pt idx="16">
                  <c:v>511.45276592032025</c:v>
                </c:pt>
                <c:pt idx="17">
                  <c:v>431.90280027630786</c:v>
                </c:pt>
                <c:pt idx="18">
                  <c:v>219.37920014034688</c:v>
                </c:pt>
                <c:pt idx="19">
                  <c:v>330.87375478676034</c:v>
                </c:pt>
                <c:pt idx="20">
                  <c:v>291.2439361490713</c:v>
                </c:pt>
                <c:pt idx="21">
                  <c:v>358.41576907748316</c:v>
                </c:pt>
                <c:pt idx="22">
                  <c:v>644.9419466321858</c:v>
                </c:pt>
                <c:pt idx="23">
                  <c:v>568.8071221475534</c:v>
                </c:pt>
                <c:pt idx="24">
                  <c:v>743.7061219976199</c:v>
                </c:pt>
                <c:pt idx="25">
                  <c:v>838.6928996413105</c:v>
                </c:pt>
                <c:pt idx="26">
                  <c:v>921.5241138435644</c:v>
                </c:pt>
                <c:pt idx="27">
                  <c:v>1488.3124988060956</c:v>
                </c:pt>
                <c:pt idx="28">
                  <c:v>2672.495631432922</c:v>
                </c:pt>
                <c:pt idx="29">
                  <c:v>5341.56474210257</c:v>
                </c:pt>
                <c:pt idx="30">
                  <c:v>8358.44485695345</c:v>
                </c:pt>
                <c:pt idx="31">
                  <c:v>10412.231738505308</c:v>
                </c:pt>
                <c:pt idx="32">
                  <c:v>10905.758710309448</c:v>
                </c:pt>
                <c:pt idx="33">
                  <c:v>11741.27596521135</c:v>
                </c:pt>
                <c:pt idx="34">
                  <c:v>16776.752245454834</c:v>
                </c:pt>
                <c:pt idx="35">
                  <c:v>16363.986580842271</c:v>
                </c:pt>
                <c:pt idx="36">
                  <c:v>17445.939823973542</c:v>
                </c:pt>
                <c:pt idx="37">
                  <c:v>14965.431992066684</c:v>
                </c:pt>
                <c:pt idx="38">
                  <c:v>16749.12705448894</c:v>
                </c:pt>
                <c:pt idx="39">
                  <c:v>18307.78321810841</c:v>
                </c:pt>
                <c:pt idx="40">
                  <c:v>16457.69048252873</c:v>
                </c:pt>
                <c:pt idx="41">
                  <c:v>15390.778134006185</c:v>
                </c:pt>
                <c:pt idx="42">
                  <c:v>12371.643190314702</c:v>
                </c:pt>
                <c:pt idx="43">
                  <c:v>9284.407458419659</c:v>
                </c:pt>
                <c:pt idx="44">
                  <c:v>7354.8851259852545</c:v>
                </c:pt>
                <c:pt idx="45">
                  <c:v>6810.078820356718</c:v>
                </c:pt>
                <c:pt idx="46">
                  <c:v>5538.864107223463</c:v>
                </c:pt>
                <c:pt idx="47">
                  <c:v>4387.493540051679</c:v>
                </c:pt>
                <c:pt idx="48">
                  <c:v>4244.949131355687</c:v>
                </c:pt>
                <c:pt idx="49">
                  <c:v>4994.057801594925</c:v>
                </c:pt>
                <c:pt idx="50">
                  <c:v>6287.972777462703</c:v>
                </c:pt>
                <c:pt idx="51">
                  <c:v>8898.502991932777</c:v>
                </c:pt>
                <c:pt idx="52">
                  <c:v>8762.301415525644</c:v>
                </c:pt>
                <c:pt idx="53">
                  <c:v>8217.495109897105</c:v>
                </c:pt>
                <c:pt idx="54">
                  <c:v>8603.399576383987</c:v>
                </c:pt>
                <c:pt idx="55">
                  <c:v>15451.921956038528</c:v>
                </c:pt>
                <c:pt idx="56">
                  <c:v>20940.651457358123</c:v>
                </c:pt>
                <c:pt idx="57">
                  <c:v>11508.60791636657</c:v>
                </c:pt>
                <c:pt idx="58">
                  <c:v>8601.992079051593</c:v>
                </c:pt>
              </c:numCache>
            </c:numRef>
          </c:val>
        </c:ser>
        <c:gapWidth val="90"/>
        <c:axId val="40485177"/>
        <c:axId val="28822274"/>
      </c:barChart>
      <c:lineChart>
        <c:grouping val="standard"/>
        <c:varyColors val="0"/>
        <c:ser>
          <c:idx val="0"/>
          <c:order val="1"/>
          <c:tx>
            <c:v>Chandalar Sonar</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'[8]Data'!$AW$49:$AW$108</c:f>
              <c:numCache>
                <c:ptCount val="60"/>
                <c:pt idx="0">
                  <c:v>38935</c:v>
                </c:pt>
                <c:pt idx="1">
                  <c:v>38936</c:v>
                </c:pt>
                <c:pt idx="2">
                  <c:v>38937</c:v>
                </c:pt>
                <c:pt idx="3">
                  <c:v>38938</c:v>
                </c:pt>
                <c:pt idx="4">
                  <c:v>38939</c:v>
                </c:pt>
                <c:pt idx="5">
                  <c:v>38940</c:v>
                </c:pt>
                <c:pt idx="6">
                  <c:v>38941</c:v>
                </c:pt>
                <c:pt idx="7">
                  <c:v>38942</c:v>
                </c:pt>
                <c:pt idx="8">
                  <c:v>38943</c:v>
                </c:pt>
                <c:pt idx="9">
                  <c:v>38944</c:v>
                </c:pt>
                <c:pt idx="10">
                  <c:v>38945</c:v>
                </c:pt>
                <c:pt idx="11">
                  <c:v>38946</c:v>
                </c:pt>
                <c:pt idx="12">
                  <c:v>38947</c:v>
                </c:pt>
                <c:pt idx="13">
                  <c:v>38948</c:v>
                </c:pt>
                <c:pt idx="14">
                  <c:v>38949</c:v>
                </c:pt>
                <c:pt idx="15">
                  <c:v>38950</c:v>
                </c:pt>
                <c:pt idx="16">
                  <c:v>38951</c:v>
                </c:pt>
                <c:pt idx="17">
                  <c:v>38952</c:v>
                </c:pt>
                <c:pt idx="18">
                  <c:v>38953</c:v>
                </c:pt>
                <c:pt idx="19">
                  <c:v>38954</c:v>
                </c:pt>
                <c:pt idx="20">
                  <c:v>38955</c:v>
                </c:pt>
                <c:pt idx="21">
                  <c:v>38956</c:v>
                </c:pt>
                <c:pt idx="22">
                  <c:v>38957</c:v>
                </c:pt>
                <c:pt idx="23">
                  <c:v>38958</c:v>
                </c:pt>
                <c:pt idx="24">
                  <c:v>38959</c:v>
                </c:pt>
                <c:pt idx="25">
                  <c:v>38960</c:v>
                </c:pt>
                <c:pt idx="26">
                  <c:v>38961</c:v>
                </c:pt>
                <c:pt idx="27">
                  <c:v>38962</c:v>
                </c:pt>
                <c:pt idx="28">
                  <c:v>38963</c:v>
                </c:pt>
                <c:pt idx="29">
                  <c:v>38964</c:v>
                </c:pt>
                <c:pt idx="30">
                  <c:v>38965</c:v>
                </c:pt>
                <c:pt idx="31">
                  <c:v>38966</c:v>
                </c:pt>
                <c:pt idx="32">
                  <c:v>38967</c:v>
                </c:pt>
                <c:pt idx="33">
                  <c:v>38968</c:v>
                </c:pt>
                <c:pt idx="34">
                  <c:v>38969</c:v>
                </c:pt>
                <c:pt idx="35">
                  <c:v>38970</c:v>
                </c:pt>
                <c:pt idx="36">
                  <c:v>38971</c:v>
                </c:pt>
                <c:pt idx="37">
                  <c:v>38972</c:v>
                </c:pt>
                <c:pt idx="38">
                  <c:v>38973</c:v>
                </c:pt>
                <c:pt idx="39">
                  <c:v>38974</c:v>
                </c:pt>
                <c:pt idx="40">
                  <c:v>38975</c:v>
                </c:pt>
                <c:pt idx="41">
                  <c:v>38976</c:v>
                </c:pt>
                <c:pt idx="42">
                  <c:v>38977</c:v>
                </c:pt>
                <c:pt idx="43">
                  <c:v>38978</c:v>
                </c:pt>
                <c:pt idx="44">
                  <c:v>38979</c:v>
                </c:pt>
                <c:pt idx="45">
                  <c:v>38980</c:v>
                </c:pt>
                <c:pt idx="46">
                  <c:v>38981</c:v>
                </c:pt>
                <c:pt idx="47">
                  <c:v>38982</c:v>
                </c:pt>
                <c:pt idx="48">
                  <c:v>38983</c:v>
                </c:pt>
                <c:pt idx="49">
                  <c:v>38984</c:v>
                </c:pt>
                <c:pt idx="50">
                  <c:v>38985</c:v>
                </c:pt>
                <c:pt idx="51">
                  <c:v>38986</c:v>
                </c:pt>
                <c:pt idx="52">
                  <c:v>38987</c:v>
                </c:pt>
                <c:pt idx="53">
                  <c:v>38988</c:v>
                </c:pt>
                <c:pt idx="54">
                  <c:v>38989</c:v>
                </c:pt>
                <c:pt idx="55">
                  <c:v>38990</c:v>
                </c:pt>
                <c:pt idx="56">
                  <c:v>38991</c:v>
                </c:pt>
                <c:pt idx="57">
                  <c:v>38992</c:v>
                </c:pt>
                <c:pt idx="58">
                  <c:v>38993</c:v>
                </c:pt>
                <c:pt idx="59">
                  <c:v>38994</c:v>
                </c:pt>
              </c:numCache>
            </c:numRef>
          </c:cat>
          <c:val>
            <c:numRef>
              <c:f>'[8]Data'!$BI$49:$BI$108</c:f>
              <c:numCache>
                <c:ptCount val="60"/>
                <c:pt idx="2">
                  <c:v>191</c:v>
                </c:pt>
                <c:pt idx="3">
                  <c:v>266</c:v>
                </c:pt>
                <c:pt idx="4">
                  <c:v>551</c:v>
                </c:pt>
                <c:pt idx="5">
                  <c:v>553</c:v>
                </c:pt>
                <c:pt idx="6">
                  <c:v>628</c:v>
                </c:pt>
                <c:pt idx="7">
                  <c:v>504</c:v>
                </c:pt>
                <c:pt idx="8">
                  <c:v>522</c:v>
                </c:pt>
                <c:pt idx="9">
                  <c:v>553</c:v>
                </c:pt>
                <c:pt idx="10">
                  <c:v>572</c:v>
                </c:pt>
                <c:pt idx="11">
                  <c:v>674</c:v>
                </c:pt>
                <c:pt idx="12">
                  <c:v>786</c:v>
                </c:pt>
                <c:pt idx="13">
                  <c:v>591</c:v>
                </c:pt>
                <c:pt idx="14">
                  <c:v>496</c:v>
                </c:pt>
                <c:pt idx="15">
                  <c:v>454</c:v>
                </c:pt>
                <c:pt idx="16">
                  <c:v>437</c:v>
                </c:pt>
                <c:pt idx="17">
                  <c:v>419</c:v>
                </c:pt>
                <c:pt idx="18">
                  <c:v>427</c:v>
                </c:pt>
                <c:pt idx="19">
                  <c:v>406</c:v>
                </c:pt>
                <c:pt idx="20">
                  <c:v>336</c:v>
                </c:pt>
                <c:pt idx="21">
                  <c:v>381</c:v>
                </c:pt>
                <c:pt idx="22">
                  <c:v>417</c:v>
                </c:pt>
                <c:pt idx="23">
                  <c:v>458</c:v>
                </c:pt>
                <c:pt idx="24">
                  <c:v>476</c:v>
                </c:pt>
                <c:pt idx="25">
                  <c:v>556</c:v>
                </c:pt>
                <c:pt idx="26">
                  <c:v>897</c:v>
                </c:pt>
                <c:pt idx="27">
                  <c:v>994</c:v>
                </c:pt>
                <c:pt idx="28">
                  <c:v>1658</c:v>
                </c:pt>
                <c:pt idx="29">
                  <c:v>2966</c:v>
                </c:pt>
                <c:pt idx="30">
                  <c:v>5087</c:v>
                </c:pt>
                <c:pt idx="31">
                  <c:v>6739</c:v>
                </c:pt>
                <c:pt idx="32">
                  <c:v>9676</c:v>
                </c:pt>
                <c:pt idx="33">
                  <c:v>13137</c:v>
                </c:pt>
                <c:pt idx="34">
                  <c:v>14952</c:v>
                </c:pt>
                <c:pt idx="35">
                  <c:v>14571</c:v>
                </c:pt>
                <c:pt idx="36">
                  <c:v>17754</c:v>
                </c:pt>
                <c:pt idx="37">
                  <c:v>17067</c:v>
                </c:pt>
                <c:pt idx="38">
                  <c:v>15930</c:v>
                </c:pt>
                <c:pt idx="39">
                  <c:v>16398</c:v>
                </c:pt>
                <c:pt idx="40">
                  <c:v>13399</c:v>
                </c:pt>
                <c:pt idx="41">
                  <c:v>12772</c:v>
                </c:pt>
                <c:pt idx="42">
                  <c:v>11374</c:v>
                </c:pt>
                <c:pt idx="43">
                  <c:v>6934</c:v>
                </c:pt>
                <c:pt idx="44">
                  <c:v>5690</c:v>
                </c:pt>
                <c:pt idx="45">
                  <c:v>4644</c:v>
                </c:pt>
                <c:pt idx="46">
                  <c:v>3597</c:v>
                </c:pt>
                <c:pt idx="47">
                  <c:v>3364</c:v>
                </c:pt>
                <c:pt idx="48">
                  <c:v>4103</c:v>
                </c:pt>
                <c:pt idx="49">
                  <c:v>4099</c:v>
                </c:pt>
                <c:pt idx="50">
                  <c:v>4316</c:v>
                </c:pt>
                <c:pt idx="51">
                  <c:v>4095</c:v>
                </c:pt>
              </c:numCache>
            </c:numRef>
          </c:val>
          <c:smooth val="0"/>
        </c:ser>
        <c:axId val="58073875"/>
        <c:axId val="52902828"/>
      </c:lineChart>
      <c:catAx>
        <c:axId val="40485177"/>
        <c:scaling>
          <c:orientation val="minMax"/>
        </c:scaling>
        <c:axPos val="b"/>
        <c:title>
          <c:tx>
            <c:rich>
              <a:bodyPr vert="horz" rot="0" anchor="ctr"/>
              <a:lstStyle/>
              <a:p>
                <a:pPr algn="ctr">
                  <a:defRPr/>
                </a:pPr>
                <a:r>
                  <a:rPr lang="en-US" cap="none" sz="1200" b="1" i="0" u="none" baseline="0">
                    <a:latin typeface="Arial"/>
                    <a:ea typeface="Arial"/>
                    <a:cs typeface="Arial"/>
                  </a:rPr>
                  <a:t>Date past Rapids Video (TEK fall chums as of </a:t>
                </a:r>
                <a:r>
                  <a:rPr lang="en-US" cap="none" sz="1200" b="1" i="0" u="none" baseline="0">
                    <a:solidFill>
                      <a:srgbClr val="339966"/>
                    </a:solidFill>
                    <a:latin typeface="Arial"/>
                    <a:ea typeface="Arial"/>
                    <a:cs typeface="Arial"/>
                  </a:rPr>
                  <a:t>Aug 5</a:t>
                </a:r>
                <a:r>
                  <a:rPr lang="en-US" cap="none" sz="1200" b="1" i="0" u="none" baseline="0">
                    <a:latin typeface="Arial"/>
                    <a:ea typeface="Arial"/>
                    <a:cs typeface="Arial"/>
                  </a:rPr>
                  <a:t>)</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28822274"/>
        <c:crosses val="autoZero"/>
        <c:auto val="0"/>
        <c:lblOffset val="100"/>
        <c:tickLblSkip val="2"/>
        <c:noMultiLvlLbl val="0"/>
      </c:catAx>
      <c:valAx>
        <c:axId val="28822274"/>
        <c:scaling>
          <c:orientation val="minMax"/>
          <c:max val="22000"/>
          <c:min val="0"/>
        </c:scaling>
        <c:axPos val="l"/>
        <c:title>
          <c:tx>
            <c:rich>
              <a:bodyPr vert="horz" rot="-5400000" anchor="ctr"/>
              <a:lstStyle/>
              <a:p>
                <a:pPr algn="ctr">
                  <a:defRPr/>
                </a:pPr>
                <a:r>
                  <a:rPr lang="en-US" cap="none" sz="1200" b="1" i="0" u="none" baseline="0">
                    <a:latin typeface="Arial"/>
                    <a:ea typeface="Arial"/>
                    <a:cs typeface="Arial"/>
                  </a:rPr>
                  <a:t>Rapids Passage Guesstimate</a:t>
                </a:r>
              </a:p>
            </c:rich>
          </c:tx>
          <c:layout/>
          <c:overlay val="0"/>
          <c:spPr>
            <a:noFill/>
            <a:ln>
              <a:noFill/>
            </a:ln>
          </c:spPr>
        </c:title>
        <c:delete val="0"/>
        <c:numFmt formatCode="0" sourceLinked="0"/>
        <c:majorTickMark val="in"/>
        <c:minorTickMark val="none"/>
        <c:tickLblPos val="nextTo"/>
        <c:crossAx val="40485177"/>
        <c:crossesAt val="1"/>
        <c:crossBetween val="between"/>
        <c:dispUnits/>
      </c:valAx>
      <c:catAx>
        <c:axId val="58073875"/>
        <c:scaling>
          <c:orientation val="minMax"/>
        </c:scaling>
        <c:axPos val="b"/>
        <c:title>
          <c:tx>
            <c:rich>
              <a:bodyPr vert="horz" rot="0" anchor="ctr"/>
              <a:lstStyle/>
              <a:p>
                <a:pPr algn="ctr">
                  <a:defRPr/>
                </a:pPr>
                <a:r>
                  <a:rPr lang="en-US" cap="none" sz="1200" b="1" i="0" u="none" baseline="0">
                    <a:latin typeface="Arial"/>
                    <a:ea typeface="Arial"/>
                    <a:cs typeface="Arial"/>
                  </a:rPr>
                  <a:t>Date past Chandalar Sonar</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52902828"/>
        <c:crosses val="max"/>
        <c:auto val="0"/>
        <c:lblOffset val="100"/>
        <c:tickLblSkip val="2"/>
        <c:noMultiLvlLbl val="0"/>
      </c:catAx>
      <c:valAx>
        <c:axId val="52902828"/>
        <c:scaling>
          <c:orientation val="minMax"/>
          <c:max val="19000"/>
          <c:min val="0"/>
        </c:scaling>
        <c:axPos val="l"/>
        <c:title>
          <c:tx>
            <c:rich>
              <a:bodyPr vert="horz" rot="-5400000" anchor="ctr"/>
              <a:lstStyle/>
              <a:p>
                <a:pPr algn="ctr">
                  <a:defRPr/>
                </a:pPr>
                <a:r>
                  <a:rPr lang="en-US" cap="none" sz="1200" b="1" i="0" u="none" baseline="0">
                    <a:latin typeface="Arial"/>
                    <a:ea typeface="Arial"/>
                    <a:cs typeface="Arial"/>
                  </a:rPr>
                  <a:t>Chandalar Sonar Estimate</a:t>
                </a:r>
              </a:p>
            </c:rich>
          </c:tx>
          <c:layout/>
          <c:overlay val="0"/>
          <c:spPr>
            <a:noFill/>
            <a:ln>
              <a:noFill/>
            </a:ln>
          </c:spPr>
        </c:title>
        <c:delete val="0"/>
        <c:numFmt formatCode="General" sourceLinked="1"/>
        <c:majorTickMark val="in"/>
        <c:minorTickMark val="none"/>
        <c:tickLblPos val="nextTo"/>
        <c:crossAx val="58073875"/>
        <c:crosses val="max"/>
        <c:crossBetween val="between"/>
        <c:dispUnits/>
      </c:valAx>
      <c:spPr>
        <a:solidFill>
          <a:srgbClr val="FFFFFF"/>
        </a:solidFill>
        <a:ln w="12700">
          <a:solidFill/>
        </a:ln>
      </c:spPr>
    </c:plotArea>
    <c:legend>
      <c:legendPos val="r"/>
      <c:layout>
        <c:manualLayout>
          <c:xMode val="edge"/>
          <c:yMode val="edge"/>
          <c:x val="0.17225"/>
          <c:y val="0.255"/>
          <c:w val="0.2035"/>
          <c:h val="0.130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Sheenjek Sonar Estimate and Rapids Video Discharge Adjusted Passage Guess Compared, </a:t>
            </a:r>
            <a:r>
              <a:rPr lang="en-US" cap="none" sz="1400" b="1" i="0" u="none" baseline="0">
                <a:solidFill>
                  <a:srgbClr val="800000"/>
                </a:solidFill>
                <a:latin typeface="Arial"/>
                <a:ea typeface="Arial"/>
                <a:cs typeface="Arial"/>
              </a:rPr>
              <a:t>2007</a:t>
            </a:r>
            <a:r>
              <a:rPr lang="en-US" cap="none" sz="1400" b="1" i="0" u="none" baseline="0">
                <a:latin typeface="Arial"/>
                <a:ea typeface="Arial"/>
                <a:cs typeface="Arial"/>
              </a:rPr>
              <a:t> Fall Chum, </a:t>
            </a:r>
            <a:r>
              <a:rPr lang="en-US" cap="none" sz="1400" b="0" i="0" u="none" baseline="0">
                <a:latin typeface="Arial"/>
                <a:ea typeface="Arial"/>
                <a:cs typeface="Arial"/>
              </a:rPr>
              <a:t>(Rapids Research Center)</a:t>
            </a:r>
          </a:p>
        </c:rich>
      </c:tx>
      <c:layout>
        <c:manualLayout>
          <c:xMode val="factor"/>
          <c:yMode val="factor"/>
          <c:x val="0"/>
          <c:y val="0"/>
        </c:manualLayout>
      </c:layout>
      <c:spPr>
        <a:noFill/>
        <a:ln>
          <a:noFill/>
        </a:ln>
      </c:spPr>
    </c:title>
    <c:plotArea>
      <c:layout>
        <c:manualLayout>
          <c:xMode val="edge"/>
          <c:yMode val="edge"/>
          <c:x val="0.04525"/>
          <c:y val="0.18875"/>
          <c:w val="0.91"/>
          <c:h val="0.74725"/>
        </c:manualLayout>
      </c:layout>
      <c:barChart>
        <c:barDir val="col"/>
        <c:grouping val="clustered"/>
        <c:varyColors val="0"/>
        <c:ser>
          <c:idx val="1"/>
          <c:order val="0"/>
          <c:tx>
            <c:v>Rapids Video</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CCFFCC"/>
              </a:solidFill>
            </c:spPr>
          </c:dPt>
          <c:dPt>
            <c:idx val="9"/>
            <c:invertIfNegative val="0"/>
            <c:spPr>
              <a:solidFill>
                <a:srgbClr val="CCFFCC"/>
              </a:solidFill>
            </c:spPr>
          </c:dPt>
          <c:cat>
            <c:numRef>
              <c:f>'[8]Data'!$AG$51:$AG$110</c:f>
              <c:numCache>
                <c:ptCount val="60"/>
                <c:pt idx="0">
                  <c:v>38925</c:v>
                </c:pt>
                <c:pt idx="1">
                  <c:v>38926</c:v>
                </c:pt>
                <c:pt idx="2">
                  <c:v>38927</c:v>
                </c:pt>
                <c:pt idx="3">
                  <c:v>38928</c:v>
                </c:pt>
                <c:pt idx="4">
                  <c:v>38929</c:v>
                </c:pt>
                <c:pt idx="5">
                  <c:v>38930</c:v>
                </c:pt>
                <c:pt idx="6">
                  <c:v>38931</c:v>
                </c:pt>
                <c:pt idx="7">
                  <c:v>38932</c:v>
                </c:pt>
                <c:pt idx="8">
                  <c:v>38933</c:v>
                </c:pt>
                <c:pt idx="9">
                  <c:v>38934</c:v>
                </c:pt>
                <c:pt idx="10">
                  <c:v>38935</c:v>
                </c:pt>
                <c:pt idx="11">
                  <c:v>38936</c:v>
                </c:pt>
                <c:pt idx="12">
                  <c:v>38937</c:v>
                </c:pt>
                <c:pt idx="13">
                  <c:v>38938</c:v>
                </c:pt>
                <c:pt idx="14">
                  <c:v>38939</c:v>
                </c:pt>
                <c:pt idx="15">
                  <c:v>38940</c:v>
                </c:pt>
                <c:pt idx="16">
                  <c:v>38941</c:v>
                </c:pt>
                <c:pt idx="17">
                  <c:v>38942</c:v>
                </c:pt>
                <c:pt idx="18">
                  <c:v>38943</c:v>
                </c:pt>
                <c:pt idx="19">
                  <c:v>38944</c:v>
                </c:pt>
                <c:pt idx="20">
                  <c:v>38945</c:v>
                </c:pt>
                <c:pt idx="21">
                  <c:v>38946</c:v>
                </c:pt>
                <c:pt idx="22">
                  <c:v>38947</c:v>
                </c:pt>
                <c:pt idx="23">
                  <c:v>38948</c:v>
                </c:pt>
                <c:pt idx="24">
                  <c:v>38949</c:v>
                </c:pt>
                <c:pt idx="25">
                  <c:v>38950</c:v>
                </c:pt>
                <c:pt idx="26">
                  <c:v>38951</c:v>
                </c:pt>
                <c:pt idx="27">
                  <c:v>38952</c:v>
                </c:pt>
                <c:pt idx="28">
                  <c:v>38953</c:v>
                </c:pt>
                <c:pt idx="29">
                  <c:v>38954</c:v>
                </c:pt>
                <c:pt idx="30">
                  <c:v>38955</c:v>
                </c:pt>
                <c:pt idx="31">
                  <c:v>38956</c:v>
                </c:pt>
                <c:pt idx="32">
                  <c:v>38957</c:v>
                </c:pt>
                <c:pt idx="33">
                  <c:v>38958</c:v>
                </c:pt>
                <c:pt idx="34">
                  <c:v>38959</c:v>
                </c:pt>
                <c:pt idx="35">
                  <c:v>38960</c:v>
                </c:pt>
                <c:pt idx="36">
                  <c:v>38961</c:v>
                </c:pt>
                <c:pt idx="37">
                  <c:v>38962</c:v>
                </c:pt>
                <c:pt idx="38">
                  <c:v>38963</c:v>
                </c:pt>
                <c:pt idx="39">
                  <c:v>38964</c:v>
                </c:pt>
                <c:pt idx="40">
                  <c:v>38965</c:v>
                </c:pt>
                <c:pt idx="41">
                  <c:v>38966</c:v>
                </c:pt>
                <c:pt idx="42">
                  <c:v>38967</c:v>
                </c:pt>
                <c:pt idx="43">
                  <c:v>38968</c:v>
                </c:pt>
                <c:pt idx="44">
                  <c:v>38969</c:v>
                </c:pt>
                <c:pt idx="45">
                  <c:v>38970</c:v>
                </c:pt>
                <c:pt idx="46">
                  <c:v>38971</c:v>
                </c:pt>
                <c:pt idx="47">
                  <c:v>38972</c:v>
                </c:pt>
                <c:pt idx="48">
                  <c:v>38973</c:v>
                </c:pt>
                <c:pt idx="49">
                  <c:v>38974</c:v>
                </c:pt>
                <c:pt idx="50">
                  <c:v>38975</c:v>
                </c:pt>
                <c:pt idx="51">
                  <c:v>38976</c:v>
                </c:pt>
                <c:pt idx="52">
                  <c:v>38977</c:v>
                </c:pt>
                <c:pt idx="53">
                  <c:v>38978</c:v>
                </c:pt>
                <c:pt idx="54">
                  <c:v>38979</c:v>
                </c:pt>
                <c:pt idx="55">
                  <c:v>38980</c:v>
                </c:pt>
                <c:pt idx="56">
                  <c:v>38981</c:v>
                </c:pt>
                <c:pt idx="57">
                  <c:v>38982</c:v>
                </c:pt>
                <c:pt idx="58">
                  <c:v>38983</c:v>
                </c:pt>
                <c:pt idx="59">
                  <c:v>38984</c:v>
                </c:pt>
              </c:numCache>
            </c:numRef>
          </c:cat>
          <c:val>
            <c:numRef>
              <c:f>'[8]Data'!$AS$51:$AS$110</c:f>
              <c:numCache>
                <c:ptCount val="60"/>
                <c:pt idx="0">
                  <c:v>421.9092739178116</c:v>
                </c:pt>
                <c:pt idx="1">
                  <c:v>388.87328760063076</c:v>
                </c:pt>
                <c:pt idx="2">
                  <c:v>416.9279462129</c:v>
                </c:pt>
                <c:pt idx="3">
                  <c:v>384.6485118132313</c:v>
                </c:pt>
                <c:pt idx="4">
                  <c:v>476.4016052107904</c:v>
                </c:pt>
                <c:pt idx="5">
                  <c:v>585.8024089300064</c:v>
                </c:pt>
                <c:pt idx="6">
                  <c:v>485.5967947365973</c:v>
                </c:pt>
                <c:pt idx="7">
                  <c:v>502.22415449505723</c:v>
                </c:pt>
                <c:pt idx="8">
                  <c:v>416.75286849626673</c:v>
                </c:pt>
                <c:pt idx="9">
                  <c:v>704.1813885997857</c:v>
                </c:pt>
                <c:pt idx="10">
                  <c:v>629.4650525199613</c:v>
                </c:pt>
                <c:pt idx="11">
                  <c:v>879.6758470121358</c:v>
                </c:pt>
                <c:pt idx="12">
                  <c:v>959.7350190428614</c:v>
                </c:pt>
                <c:pt idx="13">
                  <c:v>926.5350852337679</c:v>
                </c:pt>
                <c:pt idx="14">
                  <c:v>780.8553816070406</c:v>
                </c:pt>
                <c:pt idx="15">
                  <c:v>648.1906902458969</c:v>
                </c:pt>
                <c:pt idx="16">
                  <c:v>511.45276592032025</c:v>
                </c:pt>
                <c:pt idx="17">
                  <c:v>431.90280027630786</c:v>
                </c:pt>
                <c:pt idx="18">
                  <c:v>219.37920014034688</c:v>
                </c:pt>
                <c:pt idx="19">
                  <c:v>330.87375478676034</c:v>
                </c:pt>
                <c:pt idx="20">
                  <c:v>291.2439361490713</c:v>
                </c:pt>
                <c:pt idx="21">
                  <c:v>358.41576907748316</c:v>
                </c:pt>
                <c:pt idx="22">
                  <c:v>644.9419466321858</c:v>
                </c:pt>
                <c:pt idx="23">
                  <c:v>568.8071221475534</c:v>
                </c:pt>
                <c:pt idx="24">
                  <c:v>743.7061219976199</c:v>
                </c:pt>
                <c:pt idx="25">
                  <c:v>838.6928996413105</c:v>
                </c:pt>
                <c:pt idx="26">
                  <c:v>921.5241138435644</c:v>
                </c:pt>
                <c:pt idx="27">
                  <c:v>1488.3124988060956</c:v>
                </c:pt>
                <c:pt idx="28">
                  <c:v>2672.495631432922</c:v>
                </c:pt>
                <c:pt idx="29">
                  <c:v>5341.56474210257</c:v>
                </c:pt>
                <c:pt idx="30">
                  <c:v>8358.44485695345</c:v>
                </c:pt>
                <c:pt idx="31">
                  <c:v>10412.231738505308</c:v>
                </c:pt>
                <c:pt idx="32">
                  <c:v>10905.758710309448</c:v>
                </c:pt>
                <c:pt idx="33">
                  <c:v>11741.27596521135</c:v>
                </c:pt>
                <c:pt idx="34">
                  <c:v>16776.752245454834</c:v>
                </c:pt>
                <c:pt idx="35">
                  <c:v>16363.986580842271</c:v>
                </c:pt>
                <c:pt idx="36">
                  <c:v>17445.939823973542</c:v>
                </c:pt>
                <c:pt idx="37">
                  <c:v>14965.431992066684</c:v>
                </c:pt>
                <c:pt idx="38">
                  <c:v>16749.12705448894</c:v>
                </c:pt>
                <c:pt idx="39">
                  <c:v>18307.78321810841</c:v>
                </c:pt>
                <c:pt idx="40">
                  <c:v>16457.69048252873</c:v>
                </c:pt>
                <c:pt idx="41">
                  <c:v>15390.778134006185</c:v>
                </c:pt>
                <c:pt idx="42">
                  <c:v>12371.643190314702</c:v>
                </c:pt>
                <c:pt idx="43">
                  <c:v>9284.407458419659</c:v>
                </c:pt>
                <c:pt idx="44">
                  <c:v>7354.8851259852545</c:v>
                </c:pt>
                <c:pt idx="45">
                  <c:v>6810.078820356718</c:v>
                </c:pt>
                <c:pt idx="46">
                  <c:v>5538.864107223463</c:v>
                </c:pt>
                <c:pt idx="47">
                  <c:v>4387.493540051679</c:v>
                </c:pt>
                <c:pt idx="48">
                  <c:v>4244.949131355687</c:v>
                </c:pt>
                <c:pt idx="49">
                  <c:v>4994.057801594925</c:v>
                </c:pt>
                <c:pt idx="50">
                  <c:v>6287.972777462703</c:v>
                </c:pt>
                <c:pt idx="51">
                  <c:v>8898.502991932777</c:v>
                </c:pt>
                <c:pt idx="52">
                  <c:v>8762.301415525644</c:v>
                </c:pt>
                <c:pt idx="53">
                  <c:v>8217.495109897105</c:v>
                </c:pt>
                <c:pt idx="54">
                  <c:v>8603.399576383987</c:v>
                </c:pt>
                <c:pt idx="55">
                  <c:v>15451.921956038528</c:v>
                </c:pt>
                <c:pt idx="56">
                  <c:v>20940.651457358123</c:v>
                </c:pt>
                <c:pt idx="57">
                  <c:v>11508.60791636657</c:v>
                </c:pt>
                <c:pt idx="58">
                  <c:v>8601.992079051593</c:v>
                </c:pt>
              </c:numCache>
            </c:numRef>
          </c:val>
        </c:ser>
        <c:gapWidth val="90"/>
        <c:axId val="6363405"/>
        <c:axId val="57270646"/>
      </c:barChart>
      <c:lineChart>
        <c:grouping val="standard"/>
        <c:varyColors val="0"/>
        <c:ser>
          <c:idx val="0"/>
          <c:order val="1"/>
          <c:tx>
            <c:v>Sheenjek Sonar</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'[8]Data'!$BM$48:$BM$107</c:f>
              <c:numCache>
                <c:ptCount val="60"/>
                <c:pt idx="0">
                  <c:v>38937</c:v>
                </c:pt>
                <c:pt idx="1">
                  <c:v>38938</c:v>
                </c:pt>
                <c:pt idx="2">
                  <c:v>38939</c:v>
                </c:pt>
                <c:pt idx="3">
                  <c:v>38940</c:v>
                </c:pt>
                <c:pt idx="4">
                  <c:v>38941</c:v>
                </c:pt>
                <c:pt idx="5">
                  <c:v>38942</c:v>
                </c:pt>
                <c:pt idx="6">
                  <c:v>38943</c:v>
                </c:pt>
                <c:pt idx="7">
                  <c:v>38944</c:v>
                </c:pt>
                <c:pt idx="8">
                  <c:v>38945</c:v>
                </c:pt>
                <c:pt idx="9">
                  <c:v>38946</c:v>
                </c:pt>
                <c:pt idx="10">
                  <c:v>38947</c:v>
                </c:pt>
                <c:pt idx="11">
                  <c:v>38948</c:v>
                </c:pt>
                <c:pt idx="12">
                  <c:v>38949</c:v>
                </c:pt>
                <c:pt idx="13">
                  <c:v>38950</c:v>
                </c:pt>
                <c:pt idx="14">
                  <c:v>38951</c:v>
                </c:pt>
                <c:pt idx="15">
                  <c:v>38952</c:v>
                </c:pt>
                <c:pt idx="16">
                  <c:v>38953</c:v>
                </c:pt>
                <c:pt idx="17">
                  <c:v>38954</c:v>
                </c:pt>
                <c:pt idx="18">
                  <c:v>38955</c:v>
                </c:pt>
                <c:pt idx="19">
                  <c:v>38956</c:v>
                </c:pt>
                <c:pt idx="20">
                  <c:v>38957</c:v>
                </c:pt>
                <c:pt idx="21">
                  <c:v>38958</c:v>
                </c:pt>
                <c:pt idx="22">
                  <c:v>38959</c:v>
                </c:pt>
                <c:pt idx="23">
                  <c:v>38960</c:v>
                </c:pt>
                <c:pt idx="24">
                  <c:v>38961</c:v>
                </c:pt>
                <c:pt idx="25">
                  <c:v>38962</c:v>
                </c:pt>
                <c:pt idx="26">
                  <c:v>38963</c:v>
                </c:pt>
                <c:pt idx="27">
                  <c:v>38964</c:v>
                </c:pt>
                <c:pt idx="28">
                  <c:v>38965</c:v>
                </c:pt>
                <c:pt idx="29">
                  <c:v>38966</c:v>
                </c:pt>
                <c:pt idx="30">
                  <c:v>38967</c:v>
                </c:pt>
                <c:pt idx="31">
                  <c:v>38968</c:v>
                </c:pt>
                <c:pt idx="32">
                  <c:v>38969</c:v>
                </c:pt>
                <c:pt idx="33">
                  <c:v>38970</c:v>
                </c:pt>
                <c:pt idx="34">
                  <c:v>38971</c:v>
                </c:pt>
                <c:pt idx="35">
                  <c:v>38972</c:v>
                </c:pt>
                <c:pt idx="36">
                  <c:v>38973</c:v>
                </c:pt>
                <c:pt idx="37">
                  <c:v>38974</c:v>
                </c:pt>
                <c:pt idx="38">
                  <c:v>38975</c:v>
                </c:pt>
                <c:pt idx="39">
                  <c:v>38976</c:v>
                </c:pt>
                <c:pt idx="40">
                  <c:v>38977</c:v>
                </c:pt>
                <c:pt idx="41">
                  <c:v>38978</c:v>
                </c:pt>
                <c:pt idx="42">
                  <c:v>38979</c:v>
                </c:pt>
                <c:pt idx="43">
                  <c:v>38980</c:v>
                </c:pt>
                <c:pt idx="44">
                  <c:v>38981</c:v>
                </c:pt>
                <c:pt idx="45">
                  <c:v>38982</c:v>
                </c:pt>
                <c:pt idx="46">
                  <c:v>38983</c:v>
                </c:pt>
                <c:pt idx="47">
                  <c:v>38984</c:v>
                </c:pt>
                <c:pt idx="48">
                  <c:v>38985</c:v>
                </c:pt>
                <c:pt idx="49">
                  <c:v>38986</c:v>
                </c:pt>
                <c:pt idx="50">
                  <c:v>38987</c:v>
                </c:pt>
                <c:pt idx="51">
                  <c:v>38988</c:v>
                </c:pt>
                <c:pt idx="52">
                  <c:v>38989</c:v>
                </c:pt>
                <c:pt idx="53">
                  <c:v>38990</c:v>
                </c:pt>
                <c:pt idx="54">
                  <c:v>38991</c:v>
                </c:pt>
                <c:pt idx="55">
                  <c:v>38992</c:v>
                </c:pt>
                <c:pt idx="56">
                  <c:v>38993</c:v>
                </c:pt>
                <c:pt idx="57">
                  <c:v>38994</c:v>
                </c:pt>
                <c:pt idx="58">
                  <c:v>38995</c:v>
                </c:pt>
                <c:pt idx="59">
                  <c:v>38996</c:v>
                </c:pt>
              </c:numCache>
            </c:numRef>
          </c:cat>
          <c:val>
            <c:numRef>
              <c:f>'[8]Data'!$BY$48:$BY$107</c:f>
              <c:numCache>
                <c:ptCount val="60"/>
                <c:pt idx="3">
                  <c:v>138</c:v>
                </c:pt>
                <c:pt idx="4">
                  <c:v>160</c:v>
                </c:pt>
                <c:pt idx="5">
                  <c:v>147</c:v>
                </c:pt>
                <c:pt idx="6">
                  <c:v>146</c:v>
                </c:pt>
                <c:pt idx="7">
                  <c:v>127</c:v>
                </c:pt>
                <c:pt idx="8">
                  <c:v>124</c:v>
                </c:pt>
                <c:pt idx="9">
                  <c:v>124</c:v>
                </c:pt>
                <c:pt idx="10">
                  <c:v>230</c:v>
                </c:pt>
                <c:pt idx="11">
                  <c:v>150</c:v>
                </c:pt>
                <c:pt idx="12">
                  <c:v>109</c:v>
                </c:pt>
                <c:pt idx="13">
                  <c:v>87</c:v>
                </c:pt>
                <c:pt idx="14">
                  <c:v>65</c:v>
                </c:pt>
                <c:pt idx="15">
                  <c:v>67</c:v>
                </c:pt>
                <c:pt idx="16">
                  <c:v>64</c:v>
                </c:pt>
                <c:pt idx="17">
                  <c:v>110</c:v>
                </c:pt>
                <c:pt idx="18">
                  <c:v>73</c:v>
                </c:pt>
                <c:pt idx="19">
                  <c:v>74</c:v>
                </c:pt>
                <c:pt idx="20">
                  <c:v>83</c:v>
                </c:pt>
                <c:pt idx="21">
                  <c:v>85</c:v>
                </c:pt>
                <c:pt idx="22">
                  <c:v>119</c:v>
                </c:pt>
                <c:pt idx="23">
                  <c:v>142</c:v>
                </c:pt>
                <c:pt idx="24">
                  <c:v>118</c:v>
                </c:pt>
                <c:pt idx="25">
                  <c:v>151</c:v>
                </c:pt>
                <c:pt idx="26">
                  <c:v>177</c:v>
                </c:pt>
                <c:pt idx="27">
                  <c:v>343</c:v>
                </c:pt>
                <c:pt idx="28">
                  <c:v>603</c:v>
                </c:pt>
                <c:pt idx="29">
                  <c:v>773</c:v>
                </c:pt>
                <c:pt idx="30">
                  <c:v>1590</c:v>
                </c:pt>
                <c:pt idx="31">
                  <c:v>2317</c:v>
                </c:pt>
                <c:pt idx="32">
                  <c:v>3955</c:v>
                </c:pt>
                <c:pt idx="33">
                  <c:v>4367</c:v>
                </c:pt>
                <c:pt idx="34">
                  <c:v>4683</c:v>
                </c:pt>
                <c:pt idx="35">
                  <c:v>5431</c:v>
                </c:pt>
                <c:pt idx="36">
                  <c:v>5842</c:v>
                </c:pt>
                <c:pt idx="37">
                  <c:v>5830</c:v>
                </c:pt>
                <c:pt idx="38">
                  <c:v>4588</c:v>
                </c:pt>
                <c:pt idx="39">
                  <c:v>4123</c:v>
                </c:pt>
                <c:pt idx="40">
                  <c:v>4300</c:v>
                </c:pt>
                <c:pt idx="41">
                  <c:v>3813</c:v>
                </c:pt>
                <c:pt idx="42">
                  <c:v>2960</c:v>
                </c:pt>
                <c:pt idx="43">
                  <c:v>1950</c:v>
                </c:pt>
                <c:pt idx="44">
                  <c:v>1566</c:v>
                </c:pt>
                <c:pt idx="45">
                  <c:v>1284</c:v>
                </c:pt>
                <c:pt idx="46">
                  <c:v>1416</c:v>
                </c:pt>
                <c:pt idx="47">
                  <c:v>831</c:v>
                </c:pt>
              </c:numCache>
            </c:numRef>
          </c:val>
          <c:smooth val="0"/>
        </c:ser>
        <c:axId val="45673767"/>
        <c:axId val="8410720"/>
      </c:lineChart>
      <c:catAx>
        <c:axId val="6363405"/>
        <c:scaling>
          <c:orientation val="minMax"/>
        </c:scaling>
        <c:axPos val="b"/>
        <c:title>
          <c:tx>
            <c:rich>
              <a:bodyPr vert="horz" rot="0" anchor="ctr"/>
              <a:lstStyle/>
              <a:p>
                <a:pPr algn="ctr">
                  <a:defRPr/>
                </a:pPr>
                <a:r>
                  <a:rPr lang="en-US" cap="none" sz="1200" b="1" i="0" u="none" baseline="0">
                    <a:latin typeface="Arial"/>
                    <a:ea typeface="Arial"/>
                    <a:cs typeface="Arial"/>
                  </a:rPr>
                  <a:t>Date past Rapids Video (TEK fall chums as of </a:t>
                </a:r>
                <a:r>
                  <a:rPr lang="en-US" cap="none" sz="1200" b="1" i="0" u="none" baseline="0">
                    <a:solidFill>
                      <a:srgbClr val="FF0000"/>
                    </a:solidFill>
                    <a:latin typeface="Arial"/>
                    <a:ea typeface="Arial"/>
                    <a:cs typeface="Arial"/>
                  </a:rPr>
                  <a:t>Aug 5</a:t>
                </a:r>
                <a:r>
                  <a:rPr lang="en-US" cap="none" sz="1200" b="1" i="0" u="none" baseline="0">
                    <a:latin typeface="Arial"/>
                    <a:ea typeface="Arial"/>
                    <a:cs typeface="Arial"/>
                  </a:rPr>
                  <a:t>)</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57270646"/>
        <c:crosses val="autoZero"/>
        <c:auto val="0"/>
        <c:lblOffset val="100"/>
        <c:tickLblSkip val="2"/>
        <c:noMultiLvlLbl val="0"/>
      </c:catAx>
      <c:valAx>
        <c:axId val="57270646"/>
        <c:scaling>
          <c:orientation val="minMax"/>
          <c:max val="22000"/>
          <c:min val="0"/>
        </c:scaling>
        <c:axPos val="l"/>
        <c:title>
          <c:tx>
            <c:rich>
              <a:bodyPr vert="horz" rot="-5400000" anchor="ctr"/>
              <a:lstStyle/>
              <a:p>
                <a:pPr algn="ctr">
                  <a:defRPr/>
                </a:pPr>
                <a:r>
                  <a:rPr lang="en-US" cap="none" sz="1200" b="1" i="0" u="none" baseline="0">
                    <a:latin typeface="Arial"/>
                    <a:ea typeface="Arial"/>
                    <a:cs typeface="Arial"/>
                  </a:rPr>
                  <a:t>Rapids Passage Guesstimate</a:t>
                </a:r>
              </a:p>
            </c:rich>
          </c:tx>
          <c:layout/>
          <c:overlay val="0"/>
          <c:spPr>
            <a:noFill/>
            <a:ln>
              <a:noFill/>
            </a:ln>
          </c:spPr>
        </c:title>
        <c:delete val="0"/>
        <c:numFmt formatCode="0" sourceLinked="0"/>
        <c:majorTickMark val="in"/>
        <c:minorTickMark val="none"/>
        <c:tickLblPos val="nextTo"/>
        <c:crossAx val="6363405"/>
        <c:crossesAt val="1"/>
        <c:crossBetween val="between"/>
        <c:dispUnits/>
        <c:majorUnit val="4000"/>
      </c:valAx>
      <c:catAx>
        <c:axId val="45673767"/>
        <c:scaling>
          <c:orientation val="minMax"/>
        </c:scaling>
        <c:axPos val="b"/>
        <c:title>
          <c:tx>
            <c:rich>
              <a:bodyPr vert="horz" rot="0" anchor="ctr"/>
              <a:lstStyle/>
              <a:p>
                <a:pPr algn="ctr">
                  <a:defRPr/>
                </a:pPr>
                <a:r>
                  <a:rPr lang="en-US" cap="none" sz="1200" b="1" i="0" u="none" baseline="0">
                    <a:latin typeface="Arial"/>
                    <a:ea typeface="Arial"/>
                    <a:cs typeface="Arial"/>
                  </a:rPr>
                  <a:t>Date past Sheenjek Sonar</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8410720"/>
        <c:crosses val="max"/>
        <c:auto val="0"/>
        <c:lblOffset val="100"/>
        <c:tickLblSkip val="2"/>
        <c:noMultiLvlLbl val="0"/>
      </c:catAx>
      <c:valAx>
        <c:axId val="8410720"/>
        <c:scaling>
          <c:orientation val="minMax"/>
          <c:max val="7000"/>
        </c:scaling>
        <c:axPos val="l"/>
        <c:title>
          <c:tx>
            <c:rich>
              <a:bodyPr vert="horz" rot="-5400000" anchor="ctr"/>
              <a:lstStyle/>
              <a:p>
                <a:pPr algn="ctr">
                  <a:defRPr/>
                </a:pPr>
                <a:r>
                  <a:rPr lang="en-US" cap="none" sz="1200" b="1" i="0" u="none" baseline="0">
                    <a:latin typeface="Arial"/>
                    <a:ea typeface="Arial"/>
                    <a:cs typeface="Arial"/>
                  </a:rPr>
                  <a:t>Sheenjek Sonar Estimate</a:t>
                </a:r>
              </a:p>
            </c:rich>
          </c:tx>
          <c:layout/>
          <c:overlay val="0"/>
          <c:spPr>
            <a:noFill/>
            <a:ln>
              <a:noFill/>
            </a:ln>
          </c:spPr>
        </c:title>
        <c:delete val="0"/>
        <c:numFmt formatCode="General" sourceLinked="1"/>
        <c:majorTickMark val="in"/>
        <c:minorTickMark val="none"/>
        <c:tickLblPos val="nextTo"/>
        <c:crossAx val="45673767"/>
        <c:crosses val="max"/>
        <c:crossBetween val="between"/>
        <c:dispUnits/>
      </c:valAx>
      <c:spPr>
        <a:solidFill>
          <a:srgbClr val="FFFFFF"/>
        </a:solidFill>
        <a:ln w="12700">
          <a:solidFill/>
        </a:ln>
      </c:spPr>
    </c:plotArea>
    <c:legend>
      <c:legendPos val="r"/>
      <c:layout>
        <c:manualLayout>
          <c:xMode val="edge"/>
          <c:yMode val="edge"/>
          <c:x val="0.18875"/>
          <c:y val="0.30725"/>
          <c:w val="0.2035"/>
          <c:h val="0.130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Eagle Sonar Passage Estimate and Rapids Video Discharge Adjusted Passage Guess Compared, </a:t>
            </a:r>
            <a:r>
              <a:rPr lang="en-US" cap="none" sz="1400" b="1" i="0" u="none" baseline="0">
                <a:solidFill>
                  <a:srgbClr val="993300"/>
                </a:solidFill>
                <a:latin typeface="Arial"/>
                <a:ea typeface="Arial"/>
                <a:cs typeface="Arial"/>
              </a:rPr>
              <a:t>2007</a:t>
            </a:r>
            <a:r>
              <a:rPr lang="en-US" cap="none" sz="1400" b="1" i="0" u="none" baseline="0">
                <a:latin typeface="Arial"/>
                <a:ea typeface="Arial"/>
                <a:cs typeface="Arial"/>
              </a:rPr>
              <a:t> Fall Chum, </a:t>
            </a:r>
            <a:r>
              <a:rPr lang="en-US" cap="none" sz="1400" b="0" i="0" u="none" baseline="0">
                <a:latin typeface="Arial"/>
                <a:ea typeface="Arial"/>
                <a:cs typeface="Arial"/>
              </a:rPr>
              <a:t>(Rapids Research Center)</a:t>
            </a:r>
          </a:p>
        </c:rich>
      </c:tx>
      <c:layout>
        <c:manualLayout>
          <c:xMode val="factor"/>
          <c:yMode val="factor"/>
          <c:x val="0"/>
          <c:y val="-0.011"/>
        </c:manualLayout>
      </c:layout>
      <c:spPr>
        <a:noFill/>
        <a:ln>
          <a:noFill/>
        </a:ln>
      </c:spPr>
    </c:title>
    <c:plotArea>
      <c:layout>
        <c:manualLayout>
          <c:xMode val="edge"/>
          <c:yMode val="edge"/>
          <c:x val="0.047"/>
          <c:y val="0.16025"/>
          <c:w val="0.9025"/>
          <c:h val="0.7755"/>
        </c:manualLayout>
      </c:layout>
      <c:barChart>
        <c:barDir val="col"/>
        <c:grouping val="clustered"/>
        <c:varyColors val="0"/>
        <c:ser>
          <c:idx val="1"/>
          <c:order val="0"/>
          <c:tx>
            <c:v>Rapids Video</c:v>
          </c:tx>
          <c:spPr>
            <a:solidFill>
              <a:srgbClr val="CCFF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0000"/>
              </a:solidFill>
              <a:ln w="12700">
                <a:solidFill/>
              </a:ln>
            </c:spPr>
          </c:dPt>
          <c:dPt>
            <c:idx val="18"/>
            <c:invertIfNegative val="0"/>
            <c:spPr>
              <a:solidFill>
                <a:srgbClr val="FF0000"/>
              </a:solidFill>
              <a:ln w="12700">
                <a:solidFill/>
              </a:ln>
            </c:spPr>
          </c:dPt>
          <c:cat>
            <c:numRef>
              <c:f>'[8]Data'!$AG$54:$AG$110</c:f>
              <c:numCache>
                <c:ptCount val="57"/>
                <c:pt idx="0">
                  <c:v>38928</c:v>
                </c:pt>
                <c:pt idx="1">
                  <c:v>38929</c:v>
                </c:pt>
                <c:pt idx="2">
                  <c:v>38930</c:v>
                </c:pt>
                <c:pt idx="3">
                  <c:v>38931</c:v>
                </c:pt>
                <c:pt idx="4">
                  <c:v>38932</c:v>
                </c:pt>
                <c:pt idx="5">
                  <c:v>38933</c:v>
                </c:pt>
                <c:pt idx="6">
                  <c:v>38934</c:v>
                </c:pt>
                <c:pt idx="7">
                  <c:v>38935</c:v>
                </c:pt>
                <c:pt idx="8">
                  <c:v>38936</c:v>
                </c:pt>
                <c:pt idx="9">
                  <c:v>38937</c:v>
                </c:pt>
                <c:pt idx="10">
                  <c:v>38938</c:v>
                </c:pt>
                <c:pt idx="11">
                  <c:v>38939</c:v>
                </c:pt>
                <c:pt idx="12">
                  <c:v>38940</c:v>
                </c:pt>
                <c:pt idx="13">
                  <c:v>38941</c:v>
                </c:pt>
                <c:pt idx="14">
                  <c:v>38942</c:v>
                </c:pt>
                <c:pt idx="15">
                  <c:v>38943</c:v>
                </c:pt>
                <c:pt idx="16">
                  <c:v>38944</c:v>
                </c:pt>
                <c:pt idx="17">
                  <c:v>38945</c:v>
                </c:pt>
                <c:pt idx="18">
                  <c:v>38946</c:v>
                </c:pt>
                <c:pt idx="19">
                  <c:v>38947</c:v>
                </c:pt>
                <c:pt idx="20">
                  <c:v>38948</c:v>
                </c:pt>
                <c:pt idx="21">
                  <c:v>38949</c:v>
                </c:pt>
                <c:pt idx="22">
                  <c:v>38950</c:v>
                </c:pt>
                <c:pt idx="23">
                  <c:v>38951</c:v>
                </c:pt>
                <c:pt idx="24">
                  <c:v>38952</c:v>
                </c:pt>
                <c:pt idx="25">
                  <c:v>38953</c:v>
                </c:pt>
                <c:pt idx="26">
                  <c:v>38954</c:v>
                </c:pt>
                <c:pt idx="27">
                  <c:v>38955</c:v>
                </c:pt>
                <c:pt idx="28">
                  <c:v>38956</c:v>
                </c:pt>
                <c:pt idx="29">
                  <c:v>38957</c:v>
                </c:pt>
                <c:pt idx="30">
                  <c:v>38958</c:v>
                </c:pt>
                <c:pt idx="31">
                  <c:v>38959</c:v>
                </c:pt>
                <c:pt idx="32">
                  <c:v>38960</c:v>
                </c:pt>
                <c:pt idx="33">
                  <c:v>38961</c:v>
                </c:pt>
                <c:pt idx="34">
                  <c:v>38962</c:v>
                </c:pt>
                <c:pt idx="35">
                  <c:v>38963</c:v>
                </c:pt>
                <c:pt idx="36">
                  <c:v>38964</c:v>
                </c:pt>
                <c:pt idx="37">
                  <c:v>38965</c:v>
                </c:pt>
                <c:pt idx="38">
                  <c:v>38966</c:v>
                </c:pt>
                <c:pt idx="39">
                  <c:v>38967</c:v>
                </c:pt>
                <c:pt idx="40">
                  <c:v>38968</c:v>
                </c:pt>
                <c:pt idx="41">
                  <c:v>38969</c:v>
                </c:pt>
                <c:pt idx="42">
                  <c:v>38970</c:v>
                </c:pt>
                <c:pt idx="43">
                  <c:v>38971</c:v>
                </c:pt>
                <c:pt idx="44">
                  <c:v>38972</c:v>
                </c:pt>
                <c:pt idx="45">
                  <c:v>38973</c:v>
                </c:pt>
                <c:pt idx="46">
                  <c:v>38974</c:v>
                </c:pt>
                <c:pt idx="47">
                  <c:v>38975</c:v>
                </c:pt>
                <c:pt idx="48">
                  <c:v>38976</c:v>
                </c:pt>
                <c:pt idx="49">
                  <c:v>38977</c:v>
                </c:pt>
                <c:pt idx="50">
                  <c:v>38978</c:v>
                </c:pt>
                <c:pt idx="51">
                  <c:v>38979</c:v>
                </c:pt>
                <c:pt idx="52">
                  <c:v>38980</c:v>
                </c:pt>
                <c:pt idx="53">
                  <c:v>38981</c:v>
                </c:pt>
                <c:pt idx="54">
                  <c:v>38982</c:v>
                </c:pt>
                <c:pt idx="55">
                  <c:v>38983</c:v>
                </c:pt>
                <c:pt idx="56">
                  <c:v>38984</c:v>
                </c:pt>
              </c:numCache>
            </c:numRef>
          </c:cat>
          <c:val>
            <c:numRef>
              <c:f>'[8]Data'!$AS$54:$AS$110</c:f>
              <c:numCache>
                <c:ptCount val="57"/>
                <c:pt idx="0">
                  <c:v>384.6485118132313</c:v>
                </c:pt>
                <c:pt idx="1">
                  <c:v>476.4016052107904</c:v>
                </c:pt>
                <c:pt idx="2">
                  <c:v>585.8024089300064</c:v>
                </c:pt>
                <c:pt idx="3">
                  <c:v>485.5967947365973</c:v>
                </c:pt>
                <c:pt idx="4">
                  <c:v>502.22415449505723</c:v>
                </c:pt>
                <c:pt idx="5">
                  <c:v>416.75286849626673</c:v>
                </c:pt>
                <c:pt idx="6">
                  <c:v>704.1813885997857</c:v>
                </c:pt>
                <c:pt idx="7">
                  <c:v>629.4650525199613</c:v>
                </c:pt>
                <c:pt idx="8">
                  <c:v>879.6758470121358</c:v>
                </c:pt>
                <c:pt idx="9">
                  <c:v>959.7350190428614</c:v>
                </c:pt>
                <c:pt idx="10">
                  <c:v>926.5350852337679</c:v>
                </c:pt>
                <c:pt idx="11">
                  <c:v>780.8553816070406</c:v>
                </c:pt>
                <c:pt idx="12">
                  <c:v>648.1906902458969</c:v>
                </c:pt>
                <c:pt idx="13">
                  <c:v>511.45276592032025</c:v>
                </c:pt>
                <c:pt idx="14">
                  <c:v>431.90280027630786</c:v>
                </c:pt>
                <c:pt idx="15">
                  <c:v>219.37920014034688</c:v>
                </c:pt>
                <c:pt idx="16">
                  <c:v>330.87375478676034</c:v>
                </c:pt>
                <c:pt idx="17">
                  <c:v>291.2439361490713</c:v>
                </c:pt>
                <c:pt idx="18">
                  <c:v>358.41576907748316</c:v>
                </c:pt>
                <c:pt idx="19">
                  <c:v>644.9419466321858</c:v>
                </c:pt>
                <c:pt idx="20">
                  <c:v>568.8071221475534</c:v>
                </c:pt>
                <c:pt idx="21">
                  <c:v>743.7061219976199</c:v>
                </c:pt>
                <c:pt idx="22">
                  <c:v>838.6928996413105</c:v>
                </c:pt>
                <c:pt idx="23">
                  <c:v>921.5241138435644</c:v>
                </c:pt>
                <c:pt idx="24">
                  <c:v>1488.3124988060956</c:v>
                </c:pt>
                <c:pt idx="25">
                  <c:v>2672.495631432922</c:v>
                </c:pt>
                <c:pt idx="26">
                  <c:v>5341.56474210257</c:v>
                </c:pt>
                <c:pt idx="27">
                  <c:v>8358.44485695345</c:v>
                </c:pt>
                <c:pt idx="28">
                  <c:v>10412.231738505308</c:v>
                </c:pt>
                <c:pt idx="29">
                  <c:v>10905.758710309448</c:v>
                </c:pt>
                <c:pt idx="30">
                  <c:v>11741.27596521135</c:v>
                </c:pt>
                <c:pt idx="31">
                  <c:v>16776.752245454834</c:v>
                </c:pt>
                <c:pt idx="32">
                  <c:v>16363.986580842271</c:v>
                </c:pt>
                <c:pt idx="33">
                  <c:v>17445.939823973542</c:v>
                </c:pt>
                <c:pt idx="34">
                  <c:v>14965.431992066684</c:v>
                </c:pt>
                <c:pt idx="35">
                  <c:v>16749.12705448894</c:v>
                </c:pt>
                <c:pt idx="36">
                  <c:v>18307.78321810841</c:v>
                </c:pt>
                <c:pt idx="37">
                  <c:v>16457.69048252873</c:v>
                </c:pt>
                <c:pt idx="38">
                  <c:v>15390.778134006185</c:v>
                </c:pt>
                <c:pt idx="39">
                  <c:v>12371.643190314702</c:v>
                </c:pt>
                <c:pt idx="40">
                  <c:v>9284.407458419659</c:v>
                </c:pt>
                <c:pt idx="41">
                  <c:v>7354.8851259852545</c:v>
                </c:pt>
                <c:pt idx="42">
                  <c:v>6810.078820356718</c:v>
                </c:pt>
                <c:pt idx="43">
                  <c:v>5538.864107223463</c:v>
                </c:pt>
                <c:pt idx="44">
                  <c:v>4387.493540051679</c:v>
                </c:pt>
                <c:pt idx="45">
                  <c:v>4244.949131355687</c:v>
                </c:pt>
                <c:pt idx="46">
                  <c:v>4994.057801594925</c:v>
                </c:pt>
                <c:pt idx="47">
                  <c:v>6287.972777462703</c:v>
                </c:pt>
                <c:pt idx="48">
                  <c:v>8898.502991932777</c:v>
                </c:pt>
                <c:pt idx="49">
                  <c:v>8762.301415525644</c:v>
                </c:pt>
                <c:pt idx="50">
                  <c:v>8217.495109897105</c:v>
                </c:pt>
                <c:pt idx="51">
                  <c:v>8603.399576383987</c:v>
                </c:pt>
                <c:pt idx="52">
                  <c:v>15451.921956038528</c:v>
                </c:pt>
                <c:pt idx="53">
                  <c:v>20940.651457358123</c:v>
                </c:pt>
                <c:pt idx="54">
                  <c:v>11508.60791636657</c:v>
                </c:pt>
                <c:pt idx="55">
                  <c:v>8601.992079051593</c:v>
                </c:pt>
              </c:numCache>
            </c:numRef>
          </c:val>
        </c:ser>
        <c:gapWidth val="100"/>
        <c:axId val="8587617"/>
        <c:axId val="10179690"/>
      </c:barChart>
      <c:lineChart>
        <c:grouping val="standard"/>
        <c:varyColors val="0"/>
        <c:ser>
          <c:idx val="0"/>
          <c:order val="1"/>
          <c:tx>
            <c:v>Eagle Sonar</c:v>
          </c:tx>
          <c:extLst>
            <c:ext xmlns:c14="http://schemas.microsoft.com/office/drawing/2007/8/2/chart" uri="{6F2FDCE9-48DA-4B69-8628-5D25D57E5C99}">
              <c14:invertSolidFillFmt>
                <c14:spPr>
                  <a:solidFill>
                    <a:srgbClr val="000000"/>
                  </a:solidFill>
                </c14:spPr>
              </c14:invertSolidFillFmt>
            </c:ext>
          </c:extLst>
          <c:cat>
            <c:numRef>
              <c:f>'[8]Data'!$CC$51:$CC$107</c:f>
              <c:numCache>
                <c:ptCount val="57"/>
                <c:pt idx="0">
                  <c:v>38944</c:v>
                </c:pt>
                <c:pt idx="1">
                  <c:v>38945</c:v>
                </c:pt>
                <c:pt idx="2">
                  <c:v>38946</c:v>
                </c:pt>
                <c:pt idx="3">
                  <c:v>38947</c:v>
                </c:pt>
                <c:pt idx="4">
                  <c:v>38948</c:v>
                </c:pt>
                <c:pt idx="5">
                  <c:v>38949</c:v>
                </c:pt>
                <c:pt idx="6">
                  <c:v>38950</c:v>
                </c:pt>
                <c:pt idx="7">
                  <c:v>38951</c:v>
                </c:pt>
                <c:pt idx="8">
                  <c:v>38952</c:v>
                </c:pt>
                <c:pt idx="9">
                  <c:v>38953</c:v>
                </c:pt>
                <c:pt idx="10">
                  <c:v>38954</c:v>
                </c:pt>
                <c:pt idx="11">
                  <c:v>38955</c:v>
                </c:pt>
                <c:pt idx="12">
                  <c:v>38956</c:v>
                </c:pt>
                <c:pt idx="13">
                  <c:v>38957</c:v>
                </c:pt>
                <c:pt idx="14">
                  <c:v>38958</c:v>
                </c:pt>
                <c:pt idx="15">
                  <c:v>38959</c:v>
                </c:pt>
                <c:pt idx="16">
                  <c:v>38960</c:v>
                </c:pt>
                <c:pt idx="17">
                  <c:v>38961</c:v>
                </c:pt>
                <c:pt idx="18">
                  <c:v>38962</c:v>
                </c:pt>
                <c:pt idx="19">
                  <c:v>38963</c:v>
                </c:pt>
                <c:pt idx="20">
                  <c:v>38964</c:v>
                </c:pt>
                <c:pt idx="21">
                  <c:v>38965</c:v>
                </c:pt>
                <c:pt idx="22">
                  <c:v>38966</c:v>
                </c:pt>
                <c:pt idx="23">
                  <c:v>38967</c:v>
                </c:pt>
                <c:pt idx="24">
                  <c:v>38968</c:v>
                </c:pt>
                <c:pt idx="25">
                  <c:v>38969</c:v>
                </c:pt>
                <c:pt idx="26">
                  <c:v>38970</c:v>
                </c:pt>
                <c:pt idx="27">
                  <c:v>38971</c:v>
                </c:pt>
                <c:pt idx="28">
                  <c:v>38972</c:v>
                </c:pt>
                <c:pt idx="29">
                  <c:v>38973</c:v>
                </c:pt>
                <c:pt idx="30">
                  <c:v>38974</c:v>
                </c:pt>
                <c:pt idx="31">
                  <c:v>38975</c:v>
                </c:pt>
                <c:pt idx="32">
                  <c:v>38976</c:v>
                </c:pt>
                <c:pt idx="33">
                  <c:v>38977</c:v>
                </c:pt>
                <c:pt idx="34">
                  <c:v>38978</c:v>
                </c:pt>
                <c:pt idx="35">
                  <c:v>38979</c:v>
                </c:pt>
                <c:pt idx="36">
                  <c:v>38980</c:v>
                </c:pt>
                <c:pt idx="37">
                  <c:v>38981</c:v>
                </c:pt>
                <c:pt idx="38">
                  <c:v>38982</c:v>
                </c:pt>
                <c:pt idx="39">
                  <c:v>38983</c:v>
                </c:pt>
                <c:pt idx="40">
                  <c:v>38984</c:v>
                </c:pt>
                <c:pt idx="41">
                  <c:v>38985</c:v>
                </c:pt>
                <c:pt idx="42">
                  <c:v>38986</c:v>
                </c:pt>
                <c:pt idx="43">
                  <c:v>38987</c:v>
                </c:pt>
                <c:pt idx="44">
                  <c:v>38988</c:v>
                </c:pt>
                <c:pt idx="45">
                  <c:v>38989</c:v>
                </c:pt>
                <c:pt idx="46">
                  <c:v>38990</c:v>
                </c:pt>
                <c:pt idx="47">
                  <c:v>38991</c:v>
                </c:pt>
                <c:pt idx="48">
                  <c:v>38992</c:v>
                </c:pt>
                <c:pt idx="49">
                  <c:v>38993</c:v>
                </c:pt>
                <c:pt idx="50">
                  <c:v>38994</c:v>
                </c:pt>
                <c:pt idx="51">
                  <c:v>38995</c:v>
                </c:pt>
                <c:pt idx="52">
                  <c:v>38996</c:v>
                </c:pt>
                <c:pt idx="53">
                  <c:v>38997</c:v>
                </c:pt>
                <c:pt idx="54">
                  <c:v>38998</c:v>
                </c:pt>
                <c:pt idx="55">
                  <c:v>38999</c:v>
                </c:pt>
                <c:pt idx="56">
                  <c:v>39000</c:v>
                </c:pt>
              </c:numCache>
            </c:numRef>
          </c:cat>
          <c:val>
            <c:numRef>
              <c:f>'[8]Data'!$CO$51:$CO$107</c:f>
              <c:numCache>
                <c:ptCount val="57"/>
                <c:pt idx="4">
                  <c:v>100</c:v>
                </c:pt>
                <c:pt idx="5">
                  <c:v>121</c:v>
                </c:pt>
                <c:pt idx="6">
                  <c:v>151</c:v>
                </c:pt>
                <c:pt idx="7">
                  <c:v>140</c:v>
                </c:pt>
                <c:pt idx="8">
                  <c:v>110</c:v>
                </c:pt>
                <c:pt idx="9">
                  <c:v>138</c:v>
                </c:pt>
                <c:pt idx="10">
                  <c:v>130</c:v>
                </c:pt>
                <c:pt idx="11">
                  <c:v>142</c:v>
                </c:pt>
                <c:pt idx="12">
                  <c:v>126</c:v>
                </c:pt>
                <c:pt idx="13">
                  <c:v>154</c:v>
                </c:pt>
                <c:pt idx="14">
                  <c:v>124</c:v>
                </c:pt>
                <c:pt idx="15">
                  <c:v>148</c:v>
                </c:pt>
                <c:pt idx="16">
                  <c:v>163</c:v>
                </c:pt>
                <c:pt idx="17">
                  <c:v>194</c:v>
                </c:pt>
                <c:pt idx="18">
                  <c:v>204</c:v>
                </c:pt>
                <c:pt idx="19">
                  <c:v>198</c:v>
                </c:pt>
                <c:pt idx="20">
                  <c:v>231</c:v>
                </c:pt>
                <c:pt idx="21">
                  <c:v>205</c:v>
                </c:pt>
                <c:pt idx="22">
                  <c:v>179</c:v>
                </c:pt>
                <c:pt idx="23">
                  <c:v>300</c:v>
                </c:pt>
                <c:pt idx="24">
                  <c:v>834</c:v>
                </c:pt>
                <c:pt idx="25">
                  <c:v>1718</c:v>
                </c:pt>
                <c:pt idx="26">
                  <c:v>2619</c:v>
                </c:pt>
                <c:pt idx="27">
                  <c:v>4030</c:v>
                </c:pt>
                <c:pt idx="28">
                  <c:v>5720</c:v>
                </c:pt>
                <c:pt idx="29">
                  <c:v>7356</c:v>
                </c:pt>
                <c:pt idx="30">
                  <c:v>6519</c:v>
                </c:pt>
                <c:pt idx="31">
                  <c:v>7216</c:v>
                </c:pt>
                <c:pt idx="32">
                  <c:v>8586</c:v>
                </c:pt>
                <c:pt idx="33">
                  <c:v>10243</c:v>
                </c:pt>
                <c:pt idx="34">
                  <c:v>13522</c:v>
                </c:pt>
                <c:pt idx="35">
                  <c:v>12070</c:v>
                </c:pt>
                <c:pt idx="36">
                  <c:v>10120</c:v>
                </c:pt>
                <c:pt idx="37">
                  <c:v>10255</c:v>
                </c:pt>
                <c:pt idx="38">
                  <c:v>10252</c:v>
                </c:pt>
                <c:pt idx="39">
                  <c:v>9200</c:v>
                </c:pt>
                <c:pt idx="40">
                  <c:v>7784</c:v>
                </c:pt>
                <c:pt idx="41">
                  <c:v>7592</c:v>
                </c:pt>
                <c:pt idx="42">
                  <c:v>7309</c:v>
                </c:pt>
                <c:pt idx="43">
                  <c:v>7595</c:v>
                </c:pt>
                <c:pt idx="44">
                  <c:v>8317</c:v>
                </c:pt>
                <c:pt idx="45">
                  <c:v>8306</c:v>
                </c:pt>
                <c:pt idx="46">
                  <c:v>9740</c:v>
                </c:pt>
                <c:pt idx="47">
                  <c:v>9642</c:v>
                </c:pt>
                <c:pt idx="48">
                  <c:v>9987</c:v>
                </c:pt>
                <c:pt idx="49">
                  <c:v>10174</c:v>
                </c:pt>
                <c:pt idx="50">
                  <c:v>9270</c:v>
                </c:pt>
                <c:pt idx="51">
                  <c:v>8859</c:v>
                </c:pt>
                <c:pt idx="52">
                  <c:v>8292</c:v>
                </c:pt>
              </c:numCache>
            </c:numRef>
          </c:val>
          <c:smooth val="0"/>
        </c:ser>
        <c:axId val="24508347"/>
        <c:axId val="19248532"/>
      </c:lineChart>
      <c:catAx>
        <c:axId val="8587617"/>
        <c:scaling>
          <c:orientation val="minMax"/>
        </c:scaling>
        <c:axPos val="b"/>
        <c:title>
          <c:tx>
            <c:rich>
              <a:bodyPr vert="horz" rot="0" anchor="ctr"/>
              <a:lstStyle/>
              <a:p>
                <a:pPr algn="ctr">
                  <a:defRPr/>
                </a:pPr>
                <a:r>
                  <a:rPr lang="en-US" cap="none" sz="1200" b="1" i="0" u="none" baseline="0">
                    <a:latin typeface="Arial"/>
                    <a:ea typeface="Arial"/>
                    <a:cs typeface="Arial"/>
                  </a:rPr>
                  <a:t>Date past Rapids (TEK fall chums as of Aug 5)</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10179690"/>
        <c:crosses val="autoZero"/>
        <c:auto val="0"/>
        <c:lblOffset val="100"/>
        <c:tickLblSkip val="2"/>
        <c:noMultiLvlLbl val="0"/>
      </c:catAx>
      <c:valAx>
        <c:axId val="10179690"/>
        <c:scaling>
          <c:orientation val="minMax"/>
          <c:max val="22000"/>
        </c:scaling>
        <c:axPos val="l"/>
        <c:title>
          <c:tx>
            <c:rich>
              <a:bodyPr vert="horz" rot="-5400000" anchor="ctr"/>
              <a:lstStyle/>
              <a:p>
                <a:pPr algn="ctr">
                  <a:defRPr/>
                </a:pPr>
                <a:r>
                  <a:rPr lang="en-US" cap="none" sz="1200" b="1" i="0" u="none" baseline="0">
                    <a:latin typeface="Arial"/>
                    <a:ea typeface="Arial"/>
                    <a:cs typeface="Arial"/>
                  </a:rPr>
                  <a:t>Rapids Passage Guesstimate</a:t>
                </a:r>
              </a:p>
            </c:rich>
          </c:tx>
          <c:layout/>
          <c:overlay val="0"/>
          <c:spPr>
            <a:noFill/>
            <a:ln>
              <a:noFill/>
            </a:ln>
          </c:spPr>
        </c:title>
        <c:delete val="0"/>
        <c:numFmt formatCode="0" sourceLinked="0"/>
        <c:majorTickMark val="in"/>
        <c:minorTickMark val="none"/>
        <c:tickLblPos val="nextTo"/>
        <c:crossAx val="8587617"/>
        <c:crossesAt val="1"/>
        <c:crossBetween val="between"/>
        <c:dispUnits/>
        <c:majorUnit val="2000"/>
      </c:valAx>
      <c:catAx>
        <c:axId val="24508347"/>
        <c:scaling>
          <c:orientation val="minMax"/>
        </c:scaling>
        <c:axPos val="b"/>
        <c:title>
          <c:tx>
            <c:rich>
              <a:bodyPr vert="horz" rot="0" anchor="ctr"/>
              <a:lstStyle/>
              <a:p>
                <a:pPr algn="ctr">
                  <a:defRPr/>
                </a:pPr>
                <a:r>
                  <a:rPr lang="en-US" cap="none" sz="1200" b="1" i="0" u="none" baseline="0">
                    <a:latin typeface="Arial"/>
                    <a:ea typeface="Arial"/>
                    <a:cs typeface="Arial"/>
                  </a:rPr>
                  <a:t>Date past Eagle Sonar </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19248532"/>
        <c:crosses val="max"/>
        <c:auto val="0"/>
        <c:lblOffset val="100"/>
        <c:tickLblSkip val="2"/>
        <c:noMultiLvlLbl val="0"/>
      </c:catAx>
      <c:valAx>
        <c:axId val="19248532"/>
        <c:scaling>
          <c:orientation val="minMax"/>
          <c:max val="15000"/>
          <c:min val="0"/>
        </c:scaling>
        <c:axPos val="l"/>
        <c:title>
          <c:tx>
            <c:rich>
              <a:bodyPr vert="horz" rot="-5400000" anchor="ctr"/>
              <a:lstStyle/>
              <a:p>
                <a:pPr algn="ctr">
                  <a:defRPr/>
                </a:pPr>
                <a:r>
                  <a:rPr lang="en-US" cap="none" sz="1200" b="1" i="0" u="none" baseline="0">
                    <a:latin typeface="Arial"/>
                    <a:ea typeface="Arial"/>
                    <a:cs typeface="Arial"/>
                  </a:rPr>
                  <a:t>Eagle Sonar Estimate</a:t>
                </a:r>
              </a:p>
            </c:rich>
          </c:tx>
          <c:layout/>
          <c:overlay val="0"/>
          <c:spPr>
            <a:noFill/>
            <a:ln>
              <a:noFill/>
            </a:ln>
          </c:spPr>
        </c:title>
        <c:delete val="0"/>
        <c:numFmt formatCode="General" sourceLinked="1"/>
        <c:majorTickMark val="in"/>
        <c:minorTickMark val="none"/>
        <c:tickLblPos val="nextTo"/>
        <c:crossAx val="24508347"/>
        <c:crosses val="max"/>
        <c:crossBetween val="between"/>
        <c:dispUnits/>
        <c:majorUnit val="2000"/>
      </c:valAx>
      <c:spPr>
        <a:solidFill>
          <a:srgbClr val="FFFFFF"/>
        </a:solidFill>
        <a:ln w="12700">
          <a:solidFill>
            <a:srgbClr val="808080"/>
          </a:solidFill>
        </a:ln>
      </c:spPr>
    </c:plotArea>
    <c:legend>
      <c:legendPos val="r"/>
      <c:layout>
        <c:manualLayout>
          <c:xMode val="edge"/>
          <c:yMode val="edge"/>
          <c:x val="0.1975"/>
          <c:y val="0.2505"/>
          <c:w val="0.17525"/>
          <c:h val="0.146"/>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Combined Canadian Border Wheel Catches and Rapids Video Discharge Adjusted Passage Guess Compared, </a:t>
            </a:r>
            <a:r>
              <a:rPr lang="en-US" cap="none" sz="1200" b="1" i="0" u="none" baseline="0">
                <a:solidFill>
                  <a:srgbClr val="993300"/>
                </a:solidFill>
                <a:latin typeface="Arial"/>
                <a:ea typeface="Arial"/>
                <a:cs typeface="Arial"/>
              </a:rPr>
              <a:t>2007</a:t>
            </a:r>
            <a:r>
              <a:rPr lang="en-US" cap="none" sz="1200" b="1" i="0" u="none" baseline="0">
                <a:latin typeface="Arial"/>
                <a:ea typeface="Arial"/>
                <a:cs typeface="Arial"/>
              </a:rPr>
              <a:t> Fall Chum, (Rapids Research Center)</a:t>
            </a:r>
          </a:p>
        </c:rich>
      </c:tx>
      <c:layout>
        <c:manualLayout>
          <c:xMode val="factor"/>
          <c:yMode val="factor"/>
          <c:x val="0.0045"/>
          <c:y val="0.00225"/>
        </c:manualLayout>
      </c:layout>
      <c:spPr>
        <a:noFill/>
        <a:ln>
          <a:noFill/>
        </a:ln>
      </c:spPr>
    </c:title>
    <c:plotArea>
      <c:layout>
        <c:manualLayout>
          <c:xMode val="edge"/>
          <c:yMode val="edge"/>
          <c:x val="0.04775"/>
          <c:y val="0.15025"/>
          <c:w val="0.9035"/>
          <c:h val="0.7865"/>
        </c:manualLayout>
      </c:layout>
      <c:barChart>
        <c:barDir val="col"/>
        <c:grouping val="clustered"/>
        <c:varyColors val="0"/>
        <c:ser>
          <c:idx val="1"/>
          <c:order val="0"/>
          <c:tx>
            <c:v>Rapids Video</c:v>
          </c:tx>
          <c:spPr>
            <a:solidFill>
              <a:srgbClr val="CC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FF0000"/>
              </a:solidFill>
              <a:ln w="3175">
                <a:solidFill>
                  <a:srgbClr val="FF0000"/>
                </a:solidFill>
              </a:ln>
            </c:spPr>
          </c:dPt>
          <c:dPt>
            <c:idx val="23"/>
            <c:invertIfNegative val="0"/>
            <c:spPr>
              <a:solidFill>
                <a:srgbClr val="FF0000"/>
              </a:solidFill>
              <a:ln w="3175">
                <a:solidFill>
                  <a:srgbClr val="FF0000"/>
                </a:solidFill>
              </a:ln>
            </c:spPr>
          </c:dPt>
          <c:cat>
            <c:numRef>
              <c:f>'[8]Data'!$AG$49:$AG$110</c:f>
              <c:numCache>
                <c:ptCount val="62"/>
                <c:pt idx="0">
                  <c:v>38923</c:v>
                </c:pt>
                <c:pt idx="1">
                  <c:v>38924</c:v>
                </c:pt>
                <c:pt idx="2">
                  <c:v>38925</c:v>
                </c:pt>
                <c:pt idx="3">
                  <c:v>38926</c:v>
                </c:pt>
                <c:pt idx="4">
                  <c:v>38927</c:v>
                </c:pt>
                <c:pt idx="5">
                  <c:v>38928</c:v>
                </c:pt>
                <c:pt idx="6">
                  <c:v>38929</c:v>
                </c:pt>
                <c:pt idx="7">
                  <c:v>38930</c:v>
                </c:pt>
                <c:pt idx="8">
                  <c:v>38931</c:v>
                </c:pt>
                <c:pt idx="9">
                  <c:v>38932</c:v>
                </c:pt>
                <c:pt idx="10">
                  <c:v>38933</c:v>
                </c:pt>
                <c:pt idx="11">
                  <c:v>38934</c:v>
                </c:pt>
                <c:pt idx="12">
                  <c:v>38935</c:v>
                </c:pt>
                <c:pt idx="13">
                  <c:v>38936</c:v>
                </c:pt>
                <c:pt idx="14">
                  <c:v>38937</c:v>
                </c:pt>
                <c:pt idx="15">
                  <c:v>38938</c:v>
                </c:pt>
                <c:pt idx="16">
                  <c:v>38939</c:v>
                </c:pt>
                <c:pt idx="17">
                  <c:v>38940</c:v>
                </c:pt>
                <c:pt idx="18">
                  <c:v>38941</c:v>
                </c:pt>
                <c:pt idx="19">
                  <c:v>38942</c:v>
                </c:pt>
                <c:pt idx="20">
                  <c:v>38943</c:v>
                </c:pt>
                <c:pt idx="21">
                  <c:v>38944</c:v>
                </c:pt>
                <c:pt idx="22">
                  <c:v>38945</c:v>
                </c:pt>
                <c:pt idx="23">
                  <c:v>38946</c:v>
                </c:pt>
                <c:pt idx="24">
                  <c:v>38947</c:v>
                </c:pt>
                <c:pt idx="25">
                  <c:v>38948</c:v>
                </c:pt>
                <c:pt idx="26">
                  <c:v>38949</c:v>
                </c:pt>
                <c:pt idx="27">
                  <c:v>38950</c:v>
                </c:pt>
                <c:pt idx="28">
                  <c:v>38951</c:v>
                </c:pt>
                <c:pt idx="29">
                  <c:v>38952</c:v>
                </c:pt>
                <c:pt idx="30">
                  <c:v>38953</c:v>
                </c:pt>
                <c:pt idx="31">
                  <c:v>38954</c:v>
                </c:pt>
                <c:pt idx="32">
                  <c:v>38955</c:v>
                </c:pt>
                <c:pt idx="33">
                  <c:v>38956</c:v>
                </c:pt>
                <c:pt idx="34">
                  <c:v>38957</c:v>
                </c:pt>
                <c:pt idx="35">
                  <c:v>38958</c:v>
                </c:pt>
                <c:pt idx="36">
                  <c:v>38959</c:v>
                </c:pt>
                <c:pt idx="37">
                  <c:v>38960</c:v>
                </c:pt>
                <c:pt idx="38">
                  <c:v>38961</c:v>
                </c:pt>
                <c:pt idx="39">
                  <c:v>38962</c:v>
                </c:pt>
                <c:pt idx="40">
                  <c:v>38963</c:v>
                </c:pt>
                <c:pt idx="41">
                  <c:v>38964</c:v>
                </c:pt>
                <c:pt idx="42">
                  <c:v>38965</c:v>
                </c:pt>
                <c:pt idx="43">
                  <c:v>38966</c:v>
                </c:pt>
                <c:pt idx="44">
                  <c:v>38967</c:v>
                </c:pt>
                <c:pt idx="45">
                  <c:v>38968</c:v>
                </c:pt>
                <c:pt idx="46">
                  <c:v>38969</c:v>
                </c:pt>
                <c:pt idx="47">
                  <c:v>38970</c:v>
                </c:pt>
                <c:pt idx="48">
                  <c:v>38971</c:v>
                </c:pt>
                <c:pt idx="49">
                  <c:v>38972</c:v>
                </c:pt>
                <c:pt idx="50">
                  <c:v>38973</c:v>
                </c:pt>
                <c:pt idx="51">
                  <c:v>38974</c:v>
                </c:pt>
                <c:pt idx="52">
                  <c:v>38975</c:v>
                </c:pt>
                <c:pt idx="53">
                  <c:v>38976</c:v>
                </c:pt>
                <c:pt idx="54">
                  <c:v>38977</c:v>
                </c:pt>
                <c:pt idx="55">
                  <c:v>38978</c:v>
                </c:pt>
                <c:pt idx="56">
                  <c:v>38979</c:v>
                </c:pt>
                <c:pt idx="57">
                  <c:v>38980</c:v>
                </c:pt>
                <c:pt idx="58">
                  <c:v>38981</c:v>
                </c:pt>
                <c:pt idx="59">
                  <c:v>38982</c:v>
                </c:pt>
                <c:pt idx="60">
                  <c:v>38983</c:v>
                </c:pt>
                <c:pt idx="61">
                  <c:v>38984</c:v>
                </c:pt>
              </c:numCache>
            </c:numRef>
          </c:cat>
          <c:val>
            <c:numRef>
              <c:f>'[8]Data'!$AS$49:$AS$110</c:f>
              <c:numCache>
                <c:ptCount val="62"/>
                <c:pt idx="0">
                  <c:v>386.6281631318206</c:v>
                </c:pt>
                <c:pt idx="1">
                  <c:v>417.2223402480165</c:v>
                </c:pt>
                <c:pt idx="2">
                  <c:v>421.9092739178116</c:v>
                </c:pt>
                <c:pt idx="3">
                  <c:v>388.87328760063076</c:v>
                </c:pt>
                <c:pt idx="4">
                  <c:v>416.9279462129</c:v>
                </c:pt>
                <c:pt idx="5">
                  <c:v>384.6485118132313</c:v>
                </c:pt>
                <c:pt idx="6">
                  <c:v>476.4016052107904</c:v>
                </c:pt>
                <c:pt idx="7">
                  <c:v>585.8024089300064</c:v>
                </c:pt>
                <c:pt idx="8">
                  <c:v>485.5967947365973</c:v>
                </c:pt>
                <c:pt idx="9">
                  <c:v>502.22415449505723</c:v>
                </c:pt>
                <c:pt idx="10">
                  <c:v>416.75286849626673</c:v>
                </c:pt>
                <c:pt idx="11">
                  <c:v>704.1813885997857</c:v>
                </c:pt>
                <c:pt idx="12">
                  <c:v>629.4650525199613</c:v>
                </c:pt>
                <c:pt idx="13">
                  <c:v>879.6758470121358</c:v>
                </c:pt>
                <c:pt idx="14">
                  <c:v>959.7350190428614</c:v>
                </c:pt>
                <c:pt idx="15">
                  <c:v>926.5350852337679</c:v>
                </c:pt>
                <c:pt idx="16">
                  <c:v>780.8553816070406</c:v>
                </c:pt>
                <c:pt idx="17">
                  <c:v>648.1906902458969</c:v>
                </c:pt>
                <c:pt idx="18">
                  <c:v>511.45276592032025</c:v>
                </c:pt>
                <c:pt idx="19">
                  <c:v>431.90280027630786</c:v>
                </c:pt>
                <c:pt idx="20">
                  <c:v>219.37920014034688</c:v>
                </c:pt>
                <c:pt idx="21">
                  <c:v>330.87375478676034</c:v>
                </c:pt>
                <c:pt idx="22">
                  <c:v>291.2439361490713</c:v>
                </c:pt>
                <c:pt idx="23">
                  <c:v>358.41576907748316</c:v>
                </c:pt>
                <c:pt idx="24">
                  <c:v>644.9419466321858</c:v>
                </c:pt>
                <c:pt idx="25">
                  <c:v>568.8071221475534</c:v>
                </c:pt>
                <c:pt idx="26">
                  <c:v>743.7061219976199</c:v>
                </c:pt>
                <c:pt idx="27">
                  <c:v>838.6928996413105</c:v>
                </c:pt>
                <c:pt idx="28">
                  <c:v>921.5241138435644</c:v>
                </c:pt>
                <c:pt idx="29">
                  <c:v>1488.3124988060956</c:v>
                </c:pt>
                <c:pt idx="30">
                  <c:v>2672.495631432922</c:v>
                </c:pt>
                <c:pt idx="31">
                  <c:v>5341.56474210257</c:v>
                </c:pt>
                <c:pt idx="32">
                  <c:v>8358.44485695345</c:v>
                </c:pt>
                <c:pt idx="33">
                  <c:v>10412.231738505308</c:v>
                </c:pt>
                <c:pt idx="34">
                  <c:v>10905.758710309448</c:v>
                </c:pt>
                <c:pt idx="35">
                  <c:v>11741.27596521135</c:v>
                </c:pt>
                <c:pt idx="36">
                  <c:v>16776.752245454834</c:v>
                </c:pt>
                <c:pt idx="37">
                  <c:v>16363.986580842271</c:v>
                </c:pt>
                <c:pt idx="38">
                  <c:v>17445.939823973542</c:v>
                </c:pt>
                <c:pt idx="39">
                  <c:v>14965.431992066684</c:v>
                </c:pt>
                <c:pt idx="40">
                  <c:v>16749.12705448894</c:v>
                </c:pt>
                <c:pt idx="41">
                  <c:v>18307.78321810841</c:v>
                </c:pt>
                <c:pt idx="42">
                  <c:v>16457.69048252873</c:v>
                </c:pt>
                <c:pt idx="43">
                  <c:v>15390.778134006185</c:v>
                </c:pt>
                <c:pt idx="44">
                  <c:v>12371.643190314702</c:v>
                </c:pt>
                <c:pt idx="45">
                  <c:v>9284.407458419659</c:v>
                </c:pt>
                <c:pt idx="46">
                  <c:v>7354.8851259852545</c:v>
                </c:pt>
                <c:pt idx="47">
                  <c:v>6810.078820356718</c:v>
                </c:pt>
                <c:pt idx="48">
                  <c:v>5538.864107223463</c:v>
                </c:pt>
                <c:pt idx="49">
                  <c:v>4387.493540051679</c:v>
                </c:pt>
                <c:pt idx="50">
                  <c:v>4244.949131355687</c:v>
                </c:pt>
                <c:pt idx="51">
                  <c:v>4994.057801594925</c:v>
                </c:pt>
                <c:pt idx="52">
                  <c:v>6287.972777462703</c:v>
                </c:pt>
                <c:pt idx="53">
                  <c:v>8898.502991932777</c:v>
                </c:pt>
                <c:pt idx="54">
                  <c:v>8762.301415525644</c:v>
                </c:pt>
                <c:pt idx="55">
                  <c:v>8217.495109897105</c:v>
                </c:pt>
                <c:pt idx="56">
                  <c:v>8603.399576383987</c:v>
                </c:pt>
                <c:pt idx="57">
                  <c:v>15451.921956038528</c:v>
                </c:pt>
                <c:pt idx="58">
                  <c:v>20940.651457358123</c:v>
                </c:pt>
                <c:pt idx="59">
                  <c:v>11508.60791636657</c:v>
                </c:pt>
                <c:pt idx="60">
                  <c:v>8601.992079051593</c:v>
                </c:pt>
              </c:numCache>
            </c:numRef>
          </c:val>
        </c:ser>
        <c:axId val="39019061"/>
        <c:axId val="15627230"/>
      </c:barChart>
      <c:lineChart>
        <c:grouping val="standard"/>
        <c:varyColors val="0"/>
        <c:ser>
          <c:idx val="0"/>
          <c:order val="1"/>
          <c:tx>
            <c:v>Canadian Border Wheels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'[8]Data'!$CS$46:$CS$107</c:f>
              <c:numCache>
                <c:ptCount val="62"/>
                <c:pt idx="0">
                  <c:v>38940</c:v>
                </c:pt>
                <c:pt idx="1">
                  <c:v>38941</c:v>
                </c:pt>
                <c:pt idx="2">
                  <c:v>38942</c:v>
                </c:pt>
                <c:pt idx="3">
                  <c:v>38943</c:v>
                </c:pt>
                <c:pt idx="4">
                  <c:v>38944</c:v>
                </c:pt>
                <c:pt idx="5">
                  <c:v>38945</c:v>
                </c:pt>
                <c:pt idx="6">
                  <c:v>38946</c:v>
                </c:pt>
                <c:pt idx="7">
                  <c:v>38947</c:v>
                </c:pt>
                <c:pt idx="8">
                  <c:v>38948</c:v>
                </c:pt>
                <c:pt idx="9">
                  <c:v>38949</c:v>
                </c:pt>
                <c:pt idx="10">
                  <c:v>38950</c:v>
                </c:pt>
                <c:pt idx="11">
                  <c:v>38951</c:v>
                </c:pt>
                <c:pt idx="12">
                  <c:v>38952</c:v>
                </c:pt>
                <c:pt idx="13">
                  <c:v>38953</c:v>
                </c:pt>
                <c:pt idx="14">
                  <c:v>38954</c:v>
                </c:pt>
                <c:pt idx="15">
                  <c:v>38955</c:v>
                </c:pt>
                <c:pt idx="16">
                  <c:v>38956</c:v>
                </c:pt>
                <c:pt idx="17">
                  <c:v>38957</c:v>
                </c:pt>
                <c:pt idx="18">
                  <c:v>38958</c:v>
                </c:pt>
                <c:pt idx="19">
                  <c:v>38959</c:v>
                </c:pt>
                <c:pt idx="20">
                  <c:v>38960</c:v>
                </c:pt>
                <c:pt idx="21">
                  <c:v>38961</c:v>
                </c:pt>
                <c:pt idx="22">
                  <c:v>38962</c:v>
                </c:pt>
                <c:pt idx="23">
                  <c:v>38963</c:v>
                </c:pt>
                <c:pt idx="24">
                  <c:v>38964</c:v>
                </c:pt>
                <c:pt idx="25">
                  <c:v>38965</c:v>
                </c:pt>
                <c:pt idx="26">
                  <c:v>38966</c:v>
                </c:pt>
                <c:pt idx="27">
                  <c:v>38967</c:v>
                </c:pt>
                <c:pt idx="28">
                  <c:v>38968</c:v>
                </c:pt>
                <c:pt idx="29">
                  <c:v>38969</c:v>
                </c:pt>
                <c:pt idx="30">
                  <c:v>38970</c:v>
                </c:pt>
                <c:pt idx="31">
                  <c:v>38971</c:v>
                </c:pt>
                <c:pt idx="32">
                  <c:v>38972</c:v>
                </c:pt>
                <c:pt idx="33">
                  <c:v>38973</c:v>
                </c:pt>
                <c:pt idx="34">
                  <c:v>38974</c:v>
                </c:pt>
                <c:pt idx="35">
                  <c:v>38975</c:v>
                </c:pt>
                <c:pt idx="36">
                  <c:v>38976</c:v>
                </c:pt>
                <c:pt idx="37">
                  <c:v>38977</c:v>
                </c:pt>
                <c:pt idx="38">
                  <c:v>38978</c:v>
                </c:pt>
                <c:pt idx="39">
                  <c:v>38979</c:v>
                </c:pt>
                <c:pt idx="40">
                  <c:v>38980</c:v>
                </c:pt>
                <c:pt idx="41">
                  <c:v>38981</c:v>
                </c:pt>
                <c:pt idx="42">
                  <c:v>38982</c:v>
                </c:pt>
                <c:pt idx="43">
                  <c:v>38983</c:v>
                </c:pt>
                <c:pt idx="44">
                  <c:v>38984</c:v>
                </c:pt>
                <c:pt idx="45">
                  <c:v>38985</c:v>
                </c:pt>
                <c:pt idx="46">
                  <c:v>38986</c:v>
                </c:pt>
                <c:pt idx="47">
                  <c:v>38987</c:v>
                </c:pt>
                <c:pt idx="48">
                  <c:v>38988</c:v>
                </c:pt>
                <c:pt idx="49">
                  <c:v>38989</c:v>
                </c:pt>
                <c:pt idx="50">
                  <c:v>38990</c:v>
                </c:pt>
                <c:pt idx="51">
                  <c:v>38991</c:v>
                </c:pt>
                <c:pt idx="52">
                  <c:v>38992</c:v>
                </c:pt>
                <c:pt idx="53">
                  <c:v>38993</c:v>
                </c:pt>
                <c:pt idx="54">
                  <c:v>38994</c:v>
                </c:pt>
                <c:pt idx="55">
                  <c:v>38995</c:v>
                </c:pt>
                <c:pt idx="56">
                  <c:v>38996</c:v>
                </c:pt>
                <c:pt idx="57">
                  <c:v>38997</c:v>
                </c:pt>
                <c:pt idx="58">
                  <c:v>38998</c:v>
                </c:pt>
                <c:pt idx="59">
                  <c:v>38999</c:v>
                </c:pt>
                <c:pt idx="60">
                  <c:v>39000</c:v>
                </c:pt>
                <c:pt idx="61">
                  <c:v>39001</c:v>
                </c:pt>
              </c:numCache>
            </c:numRef>
          </c:cat>
          <c:val>
            <c:numRef>
              <c:f>'[8]Data'!$DE$46:$DE$107</c:f>
              <c:numCache>
                <c:ptCount val="62"/>
                <c:pt idx="4">
                  <c:v>5</c:v>
                </c:pt>
                <c:pt idx="5">
                  <c:v>4</c:v>
                </c:pt>
                <c:pt idx="6">
                  <c:v>7</c:v>
                </c:pt>
                <c:pt idx="7">
                  <c:v>5</c:v>
                </c:pt>
                <c:pt idx="8">
                  <c:v>6</c:v>
                </c:pt>
                <c:pt idx="9">
                  <c:v>4</c:v>
                </c:pt>
                <c:pt idx="10">
                  <c:v>3</c:v>
                </c:pt>
                <c:pt idx="11">
                  <c:v>6</c:v>
                </c:pt>
                <c:pt idx="12">
                  <c:v>6</c:v>
                </c:pt>
                <c:pt idx="13">
                  <c:v>2</c:v>
                </c:pt>
                <c:pt idx="14">
                  <c:v>0</c:v>
                </c:pt>
                <c:pt idx="15">
                  <c:v>6</c:v>
                </c:pt>
                <c:pt idx="16">
                  <c:v>5</c:v>
                </c:pt>
                <c:pt idx="17">
                  <c:v>5</c:v>
                </c:pt>
                <c:pt idx="18">
                  <c:v>3</c:v>
                </c:pt>
                <c:pt idx="19">
                  <c:v>4</c:v>
                </c:pt>
                <c:pt idx="20">
                  <c:v>3</c:v>
                </c:pt>
                <c:pt idx="21">
                  <c:v>1</c:v>
                </c:pt>
                <c:pt idx="22">
                  <c:v>6</c:v>
                </c:pt>
                <c:pt idx="23">
                  <c:v>4</c:v>
                </c:pt>
                <c:pt idx="24">
                  <c:v>6</c:v>
                </c:pt>
                <c:pt idx="25">
                  <c:v>5</c:v>
                </c:pt>
                <c:pt idx="26">
                  <c:v>13</c:v>
                </c:pt>
                <c:pt idx="27">
                  <c:v>25</c:v>
                </c:pt>
                <c:pt idx="28">
                  <c:v>24</c:v>
                </c:pt>
                <c:pt idx="29">
                  <c:v>58</c:v>
                </c:pt>
                <c:pt idx="30">
                  <c:v>153</c:v>
                </c:pt>
                <c:pt idx="31">
                  <c:v>164</c:v>
                </c:pt>
                <c:pt idx="32">
                  <c:v>216</c:v>
                </c:pt>
                <c:pt idx="33">
                  <c:v>513</c:v>
                </c:pt>
                <c:pt idx="34">
                  <c:v>381</c:v>
                </c:pt>
                <c:pt idx="35">
                  <c:v>418</c:v>
                </c:pt>
                <c:pt idx="36">
                  <c:v>556</c:v>
                </c:pt>
                <c:pt idx="37">
                  <c:v>814</c:v>
                </c:pt>
                <c:pt idx="38">
                  <c:v>908</c:v>
                </c:pt>
                <c:pt idx="39">
                  <c:v>821</c:v>
                </c:pt>
                <c:pt idx="40">
                  <c:v>884</c:v>
                </c:pt>
                <c:pt idx="41">
                  <c:v>812</c:v>
                </c:pt>
                <c:pt idx="42">
                  <c:v>782</c:v>
                </c:pt>
                <c:pt idx="43">
                  <c:v>675</c:v>
                </c:pt>
                <c:pt idx="44">
                  <c:v>514</c:v>
                </c:pt>
                <c:pt idx="45">
                  <c:v>350</c:v>
                </c:pt>
                <c:pt idx="46">
                  <c:v>229</c:v>
                </c:pt>
                <c:pt idx="47">
                  <c:v>212</c:v>
                </c:pt>
                <c:pt idx="48">
                  <c:v>247</c:v>
                </c:pt>
                <c:pt idx="49">
                  <c:v>259</c:v>
                </c:pt>
                <c:pt idx="50">
                  <c:v>195</c:v>
                </c:pt>
                <c:pt idx="51">
                  <c:v>250</c:v>
                </c:pt>
                <c:pt idx="52">
                  <c:v>298</c:v>
                </c:pt>
                <c:pt idx="53">
                  <c:v>232</c:v>
                </c:pt>
                <c:pt idx="54">
                  <c:v>241</c:v>
                </c:pt>
                <c:pt idx="55">
                  <c:v>207</c:v>
                </c:pt>
                <c:pt idx="56">
                  <c:v>71</c:v>
                </c:pt>
              </c:numCache>
            </c:numRef>
          </c:val>
          <c:smooth val="0"/>
        </c:ser>
        <c:axId val="6427343"/>
        <c:axId val="57846088"/>
      </c:lineChart>
      <c:catAx>
        <c:axId val="39019061"/>
        <c:scaling>
          <c:orientation val="minMax"/>
        </c:scaling>
        <c:axPos val="b"/>
        <c:title>
          <c:tx>
            <c:rich>
              <a:bodyPr vert="horz" rot="0" anchor="ctr"/>
              <a:lstStyle/>
              <a:p>
                <a:pPr algn="ctr">
                  <a:defRPr/>
                </a:pPr>
                <a:r>
                  <a:rPr lang="en-US" cap="none" sz="1200" b="1" i="0" u="none" baseline="0">
                    <a:latin typeface="Arial"/>
                    <a:ea typeface="Arial"/>
                    <a:cs typeface="Arial"/>
                  </a:rPr>
                  <a:t>Date past Rapids (TEK fall chums as of </a:t>
                </a:r>
                <a:r>
                  <a:rPr lang="en-US" cap="none" sz="1200" b="1" i="0" u="none" baseline="0">
                    <a:solidFill>
                      <a:srgbClr val="008000"/>
                    </a:solidFill>
                    <a:latin typeface="Arial"/>
                    <a:ea typeface="Arial"/>
                    <a:cs typeface="Arial"/>
                  </a:rPr>
                  <a:t>Aug 5</a:t>
                </a:r>
                <a:r>
                  <a:rPr lang="en-US" cap="none" sz="1200" b="1" i="0" u="none" baseline="0">
                    <a:latin typeface="Arial"/>
                    <a:ea typeface="Arial"/>
                    <a:cs typeface="Arial"/>
                  </a:rPr>
                  <a:t>) </a:t>
                </a:r>
              </a:p>
            </c:rich>
          </c:tx>
          <c:layout/>
          <c:overlay val="0"/>
          <c:spPr>
            <a:noFill/>
            <a:ln>
              <a:noFill/>
            </a:ln>
          </c:spPr>
        </c:title>
        <c:delete val="0"/>
        <c:numFmt formatCode="m/d;@" sourceLinked="0"/>
        <c:majorTickMark val="cross"/>
        <c:minorTickMark val="none"/>
        <c:tickLblPos val="nextTo"/>
        <c:txPr>
          <a:bodyPr vert="horz" rot="-5400000"/>
          <a:lstStyle/>
          <a:p>
            <a:pPr>
              <a:defRPr lang="en-US" cap="none" sz="1000" b="0" i="0" u="none" baseline="0">
                <a:latin typeface="Arial"/>
                <a:ea typeface="Arial"/>
                <a:cs typeface="Arial"/>
              </a:defRPr>
            </a:pPr>
          </a:p>
        </c:txPr>
        <c:crossAx val="15627230"/>
        <c:crosses val="autoZero"/>
        <c:auto val="0"/>
        <c:lblOffset val="100"/>
        <c:tickLblSkip val="2"/>
        <c:noMultiLvlLbl val="0"/>
      </c:catAx>
      <c:valAx>
        <c:axId val="15627230"/>
        <c:scaling>
          <c:orientation val="minMax"/>
          <c:max val="22000"/>
          <c:min val="0"/>
        </c:scaling>
        <c:axPos val="l"/>
        <c:title>
          <c:tx>
            <c:rich>
              <a:bodyPr vert="horz" rot="-5400000" anchor="ctr"/>
              <a:lstStyle/>
              <a:p>
                <a:pPr algn="ctr">
                  <a:defRPr/>
                </a:pPr>
                <a:r>
                  <a:rPr lang="en-US" cap="none" sz="1200" b="1" i="0" u="none" baseline="0">
                    <a:latin typeface="Arial"/>
                    <a:ea typeface="Arial"/>
                    <a:cs typeface="Arial"/>
                  </a:rPr>
                  <a:t>Rapids Passage Guesstimate</a:t>
                </a:r>
              </a:p>
            </c:rich>
          </c:tx>
          <c:layout/>
          <c:overlay val="0"/>
          <c:spPr>
            <a:noFill/>
            <a:ln>
              <a:noFill/>
            </a:ln>
          </c:spPr>
        </c:title>
        <c:delete val="0"/>
        <c:numFmt formatCode="0" sourceLinked="0"/>
        <c:majorTickMark val="in"/>
        <c:minorTickMark val="none"/>
        <c:tickLblPos val="nextTo"/>
        <c:crossAx val="39019061"/>
        <c:crossesAt val="1"/>
        <c:crossBetween val="between"/>
        <c:dispUnits/>
      </c:valAx>
      <c:catAx>
        <c:axId val="6427343"/>
        <c:scaling>
          <c:orientation val="minMax"/>
        </c:scaling>
        <c:axPos val="b"/>
        <c:title>
          <c:tx>
            <c:rich>
              <a:bodyPr vert="horz" rot="0" anchor="ctr"/>
              <a:lstStyle/>
              <a:p>
                <a:pPr algn="ctr">
                  <a:defRPr/>
                </a:pPr>
                <a:r>
                  <a:rPr lang="en-US" cap="none" sz="1200" b="1" i="0" u="none" baseline="0">
                    <a:latin typeface="Arial"/>
                    <a:ea typeface="Arial"/>
                    <a:cs typeface="Arial"/>
                  </a:rPr>
                  <a:t>Date past Canadian Border Wheels</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57846088"/>
        <c:crosses val="max"/>
        <c:auto val="0"/>
        <c:lblOffset val="100"/>
        <c:tickLblSkip val="2"/>
        <c:noMultiLvlLbl val="0"/>
      </c:catAx>
      <c:valAx>
        <c:axId val="57846088"/>
        <c:scaling>
          <c:orientation val="minMax"/>
          <c:max val="1100"/>
          <c:min val="0"/>
        </c:scaling>
        <c:axPos val="l"/>
        <c:title>
          <c:tx>
            <c:rich>
              <a:bodyPr vert="horz" rot="-5400000" anchor="ctr"/>
              <a:lstStyle/>
              <a:p>
                <a:pPr algn="ctr">
                  <a:defRPr/>
                </a:pPr>
                <a:r>
                  <a:rPr lang="en-US" cap="none" sz="1200" b="1" i="0" u="none" baseline="0">
                    <a:latin typeface="Arial"/>
                    <a:ea typeface="Arial"/>
                    <a:cs typeface="Arial"/>
                  </a:rPr>
                  <a:t>Canadian Border Wheel Catches</a:t>
                </a:r>
              </a:p>
            </c:rich>
          </c:tx>
          <c:layout/>
          <c:overlay val="0"/>
          <c:spPr>
            <a:noFill/>
            <a:ln>
              <a:noFill/>
            </a:ln>
          </c:spPr>
        </c:title>
        <c:delete val="0"/>
        <c:numFmt formatCode="General" sourceLinked="1"/>
        <c:majorTickMark val="in"/>
        <c:minorTickMark val="none"/>
        <c:tickLblPos val="nextTo"/>
        <c:crossAx val="6427343"/>
        <c:crosses val="max"/>
        <c:crossBetween val="between"/>
        <c:dispUnits/>
        <c:majorUnit val="100"/>
      </c:valAx>
      <c:spPr>
        <a:solidFill>
          <a:srgbClr val="FFFFFF"/>
        </a:solidFill>
        <a:ln w="12700">
          <a:solidFill>
            <a:srgbClr val="808080"/>
          </a:solidFill>
        </a:ln>
      </c:spPr>
    </c:plotArea>
    <c:legend>
      <c:legendPos val="r"/>
      <c:layout>
        <c:manualLayout>
          <c:xMode val="edge"/>
          <c:yMode val="edge"/>
          <c:x val="0.18125"/>
          <c:y val="0.23525"/>
          <c:w val="0.217"/>
          <c:h val="0.163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1996 to 2005 Upper Yukon Fall Chum Escapement Projects, Border Passage and Harvest Combined and Compared to Rapids Video Discharge Adjusted CPUE (ZRMC2) and USFWS Rampart Rapids Fall Chum Tagging Estimate  </a:t>
            </a:r>
            <a:r>
              <a:rPr lang="en-US" cap="none" sz="1200" b="0" i="0" u="none" baseline="0">
                <a:latin typeface="Arial"/>
                <a:ea typeface="Arial"/>
                <a:cs typeface="Arial"/>
              </a:rPr>
              <a:t>(Rapids Research Center)</a:t>
            </a:r>
          </a:p>
        </c:rich>
      </c:tx>
      <c:layout>
        <c:manualLayout>
          <c:xMode val="factor"/>
          <c:yMode val="factor"/>
          <c:x val="0"/>
          <c:y val="-0.0065"/>
        </c:manualLayout>
      </c:layout>
      <c:spPr>
        <a:noFill/>
        <a:ln>
          <a:noFill/>
        </a:ln>
      </c:spPr>
    </c:title>
    <c:plotArea>
      <c:layout>
        <c:manualLayout>
          <c:xMode val="edge"/>
          <c:yMode val="edge"/>
          <c:x val="0.0435"/>
          <c:y val="0.17675"/>
          <c:w val="0.922"/>
          <c:h val="0.76025"/>
        </c:manualLayout>
      </c:layout>
      <c:lineChart>
        <c:grouping val="standard"/>
        <c:varyColors val="0"/>
        <c:ser>
          <c:idx val="0"/>
          <c:order val="0"/>
          <c:tx>
            <c:v>Escapement, Border Passage (mark recap.) and Harvest</c:v>
          </c:tx>
          <c:extLst>
            <c:ext xmlns:c14="http://schemas.microsoft.com/office/drawing/2007/8/2/chart" uri="{6F2FDCE9-48DA-4B69-8628-5D25D57E5C99}">
              <c14:invertSolidFillFmt>
                <c14:spPr>
                  <a:solidFill>
                    <a:srgbClr val="000000"/>
                  </a:solidFill>
                </c14:spPr>
              </c14:invertSolidFillFmt>
            </c:ext>
          </c:extLst>
          <c:cat>
            <c:numRef>
              <c:f>'[7]Chum 07'!$EF$4:$EO$4</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'[7]Chum 07'!$EF$55:$EO$55</c:f>
              <c:numCache>
                <c:ptCount val="10"/>
                <c:pt idx="0">
                  <c:v>708226</c:v>
                </c:pt>
                <c:pt idx="1">
                  <c:v>430126</c:v>
                </c:pt>
                <c:pt idx="2">
                  <c:v>176163</c:v>
                </c:pt>
                <c:pt idx="3">
                  <c:v>215756</c:v>
                </c:pt>
                <c:pt idx="4">
                  <c:v>161103</c:v>
                </c:pt>
                <c:pt idx="5">
                  <c:v>233149</c:v>
                </c:pt>
                <c:pt idx="6">
                  <c:v>243949</c:v>
                </c:pt>
                <c:pt idx="7">
                  <c:v>455475</c:v>
                </c:pt>
                <c:pt idx="8">
                  <c:v>370473</c:v>
                </c:pt>
                <c:pt idx="9">
                  <c:v>1538755</c:v>
                </c:pt>
              </c:numCache>
            </c:numRef>
          </c:val>
          <c:smooth val="0"/>
        </c:ser>
        <c:ser>
          <c:idx val="2"/>
          <c:order val="1"/>
          <c:tx>
            <c:v>Rapids Video ZRMC2 Cumulative Passage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'[7]Chum 07'!$EF$4:$EO$4</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'[7]Chum 07'!$EF$57:$EO$57</c:f>
              <c:numCache>
                <c:ptCount val="10"/>
                <c:pt idx="0">
                  <c:v>728221</c:v>
                </c:pt>
                <c:pt idx="1">
                  <c:v>426761</c:v>
                </c:pt>
                <c:pt idx="2">
                  <c:v>161906</c:v>
                </c:pt>
                <c:pt idx="3">
                  <c:v>201693</c:v>
                </c:pt>
                <c:pt idx="4">
                  <c:v>156616</c:v>
                </c:pt>
                <c:pt idx="5">
                  <c:v>260014</c:v>
                </c:pt>
                <c:pt idx="6">
                  <c:v>279239</c:v>
                </c:pt>
                <c:pt idx="7">
                  <c:v>233802</c:v>
                </c:pt>
                <c:pt idx="8">
                  <c:v>339774</c:v>
                </c:pt>
                <c:pt idx="9">
                  <c:v>1459167</c:v>
                </c:pt>
              </c:numCache>
            </c:numRef>
          </c:val>
          <c:smooth val="0"/>
        </c:ser>
        <c:ser>
          <c:idx val="3"/>
          <c:order val="2"/>
          <c:tx>
            <c:v>Rampart Rapids Tagging Estimate</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00FF00"/>
              </a:solidFill>
              <a:ln>
                <a:solidFill>
                  <a:srgbClr val="00FF00"/>
                </a:solidFill>
              </a:ln>
            </c:spPr>
          </c:marker>
          <c:cat>
            <c:numRef>
              <c:f>'[7]Chum 07'!$EF$4:$EO$4</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'[7]Chum 07'!$EF$56:$EO$56</c:f>
              <c:numCache>
                <c:ptCount val="10"/>
                <c:pt idx="0">
                  <c:v>654296</c:v>
                </c:pt>
                <c:pt idx="1">
                  <c:v>369547</c:v>
                </c:pt>
                <c:pt idx="2">
                  <c:v>194963</c:v>
                </c:pt>
                <c:pt idx="3">
                  <c:v>189741</c:v>
                </c:pt>
                <c:pt idx="5">
                  <c:v>201766</c:v>
                </c:pt>
                <c:pt idx="6">
                  <c:v>196186</c:v>
                </c:pt>
                <c:pt idx="7">
                  <c:v>485102</c:v>
                </c:pt>
                <c:pt idx="8">
                  <c:v>618579</c:v>
                </c:pt>
                <c:pt idx="9">
                  <c:v>1987982</c:v>
                </c:pt>
              </c:numCache>
            </c:numRef>
          </c:val>
          <c:smooth val="0"/>
        </c:ser>
        <c:marker val="1"/>
        <c:axId val="50852745"/>
        <c:axId val="55021522"/>
      </c:lineChart>
      <c:catAx>
        <c:axId val="50852745"/>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5021522"/>
        <c:crosses val="autoZero"/>
        <c:auto val="1"/>
        <c:lblOffset val="100"/>
        <c:noMultiLvlLbl val="0"/>
      </c:catAx>
      <c:valAx>
        <c:axId val="55021522"/>
        <c:scaling>
          <c:orientation val="minMax"/>
          <c:max val="2200000"/>
          <c:min val="0"/>
        </c:scaling>
        <c:axPos val="l"/>
        <c:title>
          <c:tx>
            <c:rich>
              <a:bodyPr vert="horz" rot="-5400000" anchor="ctr"/>
              <a:lstStyle/>
              <a:p>
                <a:pPr algn="ctr">
                  <a:defRPr/>
                </a:pPr>
                <a:r>
                  <a:rPr lang="en-US" cap="none" sz="1200" b="1" i="0" u="none" baseline="0">
                    <a:latin typeface="Arial"/>
                    <a:ea typeface="Arial"/>
                    <a:cs typeface="Arial"/>
                  </a:rPr>
                  <a:t>Chum estimated past Rapids</a:t>
                </a:r>
              </a:p>
            </c:rich>
          </c:tx>
          <c:layout/>
          <c:overlay val="0"/>
          <c:spPr>
            <a:noFill/>
            <a:ln>
              <a:noFill/>
            </a:ln>
          </c:spPr>
        </c:title>
        <c:delete val="0"/>
        <c:numFmt formatCode="#,##0" sourceLinked="0"/>
        <c:majorTickMark val="out"/>
        <c:minorTickMark val="none"/>
        <c:tickLblPos val="nextTo"/>
        <c:crossAx val="50852745"/>
        <c:crossesAt val="1"/>
        <c:crossBetween val="between"/>
        <c:dispUnits/>
      </c:valAx>
      <c:spPr>
        <a:solidFill>
          <a:srgbClr val="FFFFFF"/>
        </a:solidFill>
        <a:ln w="12700">
          <a:solidFill>
            <a:srgbClr val="808080"/>
          </a:solidFill>
        </a:ln>
      </c:spPr>
    </c:plotArea>
    <c:legend>
      <c:legendPos val="r"/>
      <c:layout>
        <c:manualLayout>
          <c:xMode val="edge"/>
          <c:yMode val="edge"/>
          <c:x val="0.22425"/>
          <c:y val="0.50975"/>
          <c:w val="0.54675"/>
          <c:h val="0.148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Percentage of Chum that are Red Fleshed,</a:t>
            </a:r>
            <a:r>
              <a:rPr lang="en-US" cap="none" sz="1800" b="1" i="0" u="none" baseline="0">
                <a:solidFill>
                  <a:srgbClr val="FF0000"/>
                </a:solidFill>
              </a:rPr>
              <a:t> 2004</a:t>
            </a:r>
            <a:r>
              <a:rPr lang="en-US" cap="none" sz="1800" b="1" i="0" u="none" baseline="0"/>
              <a:t>
</a:t>
            </a:r>
            <a:r>
              <a:rPr lang="en-US" cap="none" sz="1200" b="1" i="0" u="none" baseline="0"/>
              <a:t> </a:t>
            </a:r>
            <a:r>
              <a:rPr lang="en-US" cap="none" sz="1400" b="1" i="0" u="none" baseline="0"/>
              <a:t>1 or 2 on color chart </a:t>
            </a:r>
            <a:r>
              <a:rPr lang="en-US" cap="none" sz="1400" b="0" i="0" u="none" baseline="0"/>
              <a:t>(Rapids Student Research Center)</a:t>
            </a:r>
            <a:r>
              <a:rPr lang="en-US" cap="none" sz="1200" b="1" i="0" u="none" baseline="0"/>
              <a:t>
</a:t>
            </a:r>
          </a:p>
        </c:rich>
      </c:tx>
      <c:layout>
        <c:manualLayout>
          <c:xMode val="factor"/>
          <c:yMode val="factor"/>
          <c:x val="0.0015"/>
          <c:y val="0.00225"/>
        </c:manualLayout>
      </c:layout>
      <c:spPr>
        <a:noFill/>
        <a:ln>
          <a:noFill/>
        </a:ln>
      </c:spPr>
    </c:title>
    <c:plotArea>
      <c:layout>
        <c:manualLayout>
          <c:xMode val="edge"/>
          <c:yMode val="edge"/>
          <c:x val="0.05625"/>
          <c:y val="0.1375"/>
          <c:w val="0.93625"/>
          <c:h val="0.80125"/>
        </c:manualLayout>
      </c:layout>
      <c:lineChart>
        <c:grouping val="standard"/>
        <c:varyColors val="0"/>
        <c:ser>
          <c:idx val="0"/>
          <c:order val="0"/>
          <c:tx>
            <c:v>Percent of Red Fleshed Chums using Color Chart Comparisons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808080"/>
                </a:solidFill>
              </a:ln>
            </c:spPr>
          </c:marker>
          <c:trendline>
            <c:name>Red Fleshed ChumsTrendline (6 per. Mov. Avg)</c:name>
            <c:spPr>
              <a:ln w="25400">
                <a:solidFill>
                  <a:srgbClr val="FFCC99"/>
                </a:solidFill>
              </a:ln>
            </c:spPr>
            <c:trendlineType val="movingAvg"/>
            <c:period val="6"/>
          </c:trendline>
          <c:cat>
            <c:numRef>
              <c:f>'[11]Sheet1'!$B$7:$B$57</c:f>
              <c:numCache>
                <c:ptCount val="51"/>
                <c:pt idx="0">
                  <c:v>38180</c:v>
                </c:pt>
                <c:pt idx="1">
                  <c:v>38181</c:v>
                </c:pt>
                <c:pt idx="2">
                  <c:v>38182</c:v>
                </c:pt>
                <c:pt idx="3">
                  <c:v>38183</c:v>
                </c:pt>
                <c:pt idx="4">
                  <c:v>38184</c:v>
                </c:pt>
                <c:pt idx="5">
                  <c:v>38185</c:v>
                </c:pt>
                <c:pt idx="6">
                  <c:v>38186</c:v>
                </c:pt>
                <c:pt idx="7">
                  <c:v>38187</c:v>
                </c:pt>
                <c:pt idx="8">
                  <c:v>38188</c:v>
                </c:pt>
                <c:pt idx="9">
                  <c:v>38189</c:v>
                </c:pt>
                <c:pt idx="10">
                  <c:v>38190</c:v>
                </c:pt>
                <c:pt idx="11">
                  <c:v>38191</c:v>
                </c:pt>
                <c:pt idx="12">
                  <c:v>38192</c:v>
                </c:pt>
                <c:pt idx="13">
                  <c:v>38193</c:v>
                </c:pt>
                <c:pt idx="14">
                  <c:v>38194</c:v>
                </c:pt>
                <c:pt idx="15">
                  <c:v>38195</c:v>
                </c:pt>
                <c:pt idx="16">
                  <c:v>38196</c:v>
                </c:pt>
                <c:pt idx="17">
                  <c:v>38197</c:v>
                </c:pt>
                <c:pt idx="18">
                  <c:v>38198</c:v>
                </c:pt>
                <c:pt idx="19">
                  <c:v>38199</c:v>
                </c:pt>
                <c:pt idx="20">
                  <c:v>38200</c:v>
                </c:pt>
                <c:pt idx="21">
                  <c:v>38201</c:v>
                </c:pt>
                <c:pt idx="22">
                  <c:v>38202</c:v>
                </c:pt>
                <c:pt idx="23">
                  <c:v>38203</c:v>
                </c:pt>
                <c:pt idx="24">
                  <c:v>38204</c:v>
                </c:pt>
                <c:pt idx="25">
                  <c:v>38205</c:v>
                </c:pt>
                <c:pt idx="26">
                  <c:v>38206</c:v>
                </c:pt>
                <c:pt idx="27">
                  <c:v>38207</c:v>
                </c:pt>
                <c:pt idx="28">
                  <c:v>38208</c:v>
                </c:pt>
                <c:pt idx="29">
                  <c:v>38209</c:v>
                </c:pt>
                <c:pt idx="30">
                  <c:v>38210</c:v>
                </c:pt>
                <c:pt idx="31">
                  <c:v>38211</c:v>
                </c:pt>
                <c:pt idx="32">
                  <c:v>38212</c:v>
                </c:pt>
                <c:pt idx="33">
                  <c:v>38213</c:v>
                </c:pt>
                <c:pt idx="34">
                  <c:v>38214</c:v>
                </c:pt>
                <c:pt idx="35">
                  <c:v>38215</c:v>
                </c:pt>
                <c:pt idx="36">
                  <c:v>38216</c:v>
                </c:pt>
                <c:pt idx="37">
                  <c:v>38217</c:v>
                </c:pt>
                <c:pt idx="38">
                  <c:v>38218</c:v>
                </c:pt>
                <c:pt idx="39">
                  <c:v>38219</c:v>
                </c:pt>
                <c:pt idx="40">
                  <c:v>38220</c:v>
                </c:pt>
                <c:pt idx="41">
                  <c:v>38221</c:v>
                </c:pt>
                <c:pt idx="42">
                  <c:v>38222</c:v>
                </c:pt>
                <c:pt idx="43">
                  <c:v>38223</c:v>
                </c:pt>
                <c:pt idx="44">
                  <c:v>38224</c:v>
                </c:pt>
                <c:pt idx="45">
                  <c:v>38225</c:v>
                </c:pt>
                <c:pt idx="46">
                  <c:v>38226</c:v>
                </c:pt>
                <c:pt idx="47">
                  <c:v>38227</c:v>
                </c:pt>
                <c:pt idx="48">
                  <c:v>38228</c:v>
                </c:pt>
                <c:pt idx="49">
                  <c:v>38229</c:v>
                </c:pt>
                <c:pt idx="50">
                  <c:v>38230</c:v>
                </c:pt>
              </c:numCache>
            </c:numRef>
          </c:cat>
          <c:val>
            <c:numRef>
              <c:f>'[11]Sheet1'!$N$7:$N$57</c:f>
              <c:numCache>
                <c:ptCount val="51"/>
                <c:pt idx="0">
                  <c:v>0.125</c:v>
                </c:pt>
                <c:pt idx="1">
                  <c:v>0.077</c:v>
                </c:pt>
                <c:pt idx="2">
                  <c:v>0.111</c:v>
                </c:pt>
                <c:pt idx="3">
                  <c:v>0.07</c:v>
                </c:pt>
                <c:pt idx="4">
                  <c:v>0.167</c:v>
                </c:pt>
                <c:pt idx="5">
                  <c:v>0.077</c:v>
                </c:pt>
                <c:pt idx="8">
                  <c:v>0.133</c:v>
                </c:pt>
                <c:pt idx="9">
                  <c:v>0.1</c:v>
                </c:pt>
                <c:pt idx="10">
                  <c:v>0.083</c:v>
                </c:pt>
                <c:pt idx="11">
                  <c:v>0.05</c:v>
                </c:pt>
                <c:pt idx="14">
                  <c:v>0.302</c:v>
                </c:pt>
                <c:pt idx="15">
                  <c:v>0.462</c:v>
                </c:pt>
                <c:pt idx="16">
                  <c:v>0.467</c:v>
                </c:pt>
                <c:pt idx="18">
                  <c:v>0.333</c:v>
                </c:pt>
                <c:pt idx="21">
                  <c:v>0.421</c:v>
                </c:pt>
                <c:pt idx="23">
                  <c:v>0.389</c:v>
                </c:pt>
                <c:pt idx="24">
                  <c:v>0.229</c:v>
                </c:pt>
                <c:pt idx="25">
                  <c:v>0.357</c:v>
                </c:pt>
                <c:pt idx="28">
                  <c:v>0.413</c:v>
                </c:pt>
                <c:pt idx="29">
                  <c:v>0.302</c:v>
                </c:pt>
                <c:pt idx="30">
                  <c:v>0.192</c:v>
                </c:pt>
                <c:pt idx="31">
                  <c:v>0.177</c:v>
                </c:pt>
                <c:pt idx="32">
                  <c:v>0.206</c:v>
                </c:pt>
                <c:pt idx="35">
                  <c:v>0.212</c:v>
                </c:pt>
                <c:pt idx="37">
                  <c:v>0.189</c:v>
                </c:pt>
                <c:pt idx="39">
                  <c:v>0.18</c:v>
                </c:pt>
                <c:pt idx="43">
                  <c:v>0.148</c:v>
                </c:pt>
              </c:numCache>
            </c:numRef>
          </c:val>
          <c:smooth val="0"/>
        </c:ser>
        <c:marker val="1"/>
        <c:axId val="25431651"/>
        <c:axId val="27558268"/>
      </c:lineChart>
      <c:catAx>
        <c:axId val="25431651"/>
        <c:scaling>
          <c:orientation val="minMax"/>
        </c:scaling>
        <c:axPos val="b"/>
        <c:title>
          <c:tx>
            <c:rich>
              <a:bodyPr vert="horz" rot="0" anchor="ctr"/>
              <a:lstStyle/>
              <a:p>
                <a:pPr algn="ctr">
                  <a:defRPr/>
                </a:pPr>
                <a:r>
                  <a:rPr lang="en-US" cap="none" sz="1200" b="1" i="0" u="none" baseline="0">
                    <a:latin typeface="Arial"/>
                    <a:ea typeface="Arial"/>
                    <a:cs typeface="Arial"/>
                  </a:rPr>
                  <a:t>Date past Rapids </a:t>
                </a:r>
                <a:r>
                  <a:rPr lang="en-US" cap="none" sz="1200" b="0" i="0" u="none" baseline="0">
                    <a:latin typeface="Arial"/>
                    <a:ea typeface="Arial"/>
                    <a:cs typeface="Arial"/>
                  </a:rPr>
                  <a:t>(Tek fall chum as of July 27th)</a:t>
                </a:r>
              </a:p>
            </c:rich>
          </c:tx>
          <c:layout>
            <c:manualLayout>
              <c:xMode val="factor"/>
              <c:yMode val="factor"/>
              <c:x val="0"/>
              <c:y val="0"/>
            </c:manualLayout>
          </c:layout>
          <c:overlay val="0"/>
          <c:spPr>
            <a:noFill/>
            <a:ln>
              <a:noFill/>
            </a:ln>
          </c:spPr>
        </c:title>
        <c:delete val="0"/>
        <c:numFmt formatCode="m/d" sourceLinked="0"/>
        <c:majorTickMark val="out"/>
        <c:minorTickMark val="out"/>
        <c:tickLblPos val="nextTo"/>
        <c:txPr>
          <a:bodyPr vert="horz" rot="-5400000"/>
          <a:lstStyle/>
          <a:p>
            <a:pPr>
              <a:defRPr lang="en-US" cap="none" sz="1200" b="0" i="0" u="none" baseline="0">
                <a:latin typeface="Arial"/>
                <a:ea typeface="Arial"/>
                <a:cs typeface="Arial"/>
              </a:defRPr>
            </a:pPr>
          </a:p>
        </c:txPr>
        <c:crossAx val="27558268"/>
        <c:crosses val="autoZero"/>
        <c:auto val="1"/>
        <c:lblOffset val="100"/>
        <c:tickLblSkip val="2"/>
        <c:tickMarkSkip val="2"/>
        <c:noMultiLvlLbl val="0"/>
      </c:catAx>
      <c:valAx>
        <c:axId val="27558268"/>
        <c:scaling>
          <c:orientation val="minMax"/>
          <c:max val="0.9"/>
          <c:min val="0"/>
        </c:scaling>
        <c:axPos val="l"/>
        <c:title>
          <c:tx>
            <c:rich>
              <a:bodyPr vert="horz" rot="-5400000" anchor="ctr"/>
              <a:lstStyle/>
              <a:p>
                <a:pPr algn="ctr">
                  <a:defRPr/>
                </a:pPr>
                <a:r>
                  <a:rPr lang="en-US" cap="none" sz="1200" b="1" i="0" u="none" baseline="0">
                    <a:latin typeface="Arial"/>
                    <a:ea typeface="Arial"/>
                    <a:cs typeface="Arial"/>
                  </a:rPr>
                  <a:t>Percentage of Red Fleshed Chums</a:t>
                </a:r>
              </a:p>
            </c:rich>
          </c:tx>
          <c:layout>
            <c:manualLayout>
              <c:xMode val="factor"/>
              <c:yMode val="factor"/>
              <c:x val="0.0005"/>
              <c:y val="0.01725"/>
            </c:manualLayout>
          </c:layout>
          <c:overlay val="0"/>
          <c:spPr>
            <a:noFill/>
            <a:ln>
              <a:noFill/>
            </a:ln>
          </c:spPr>
        </c:title>
        <c:delete val="0"/>
        <c:numFmt formatCode="0%" sourceLinked="0"/>
        <c:majorTickMark val="out"/>
        <c:minorTickMark val="none"/>
        <c:tickLblPos val="nextTo"/>
        <c:txPr>
          <a:bodyPr/>
          <a:lstStyle/>
          <a:p>
            <a:pPr>
              <a:defRPr lang="en-US" cap="none" sz="1175" b="0" i="0" u="none" baseline="0">
                <a:latin typeface="Arial"/>
                <a:ea typeface="Arial"/>
                <a:cs typeface="Arial"/>
              </a:defRPr>
            </a:pPr>
          </a:p>
        </c:txPr>
        <c:crossAx val="25431651"/>
        <c:crossesAt val="1"/>
        <c:crossBetween val="between"/>
        <c:dispUnits/>
        <c:majorUnit val="0.1"/>
        <c:minorUnit val="0.1"/>
      </c:valAx>
      <c:spPr>
        <a:solidFill>
          <a:srgbClr val="FFFFFF"/>
        </a:solidFill>
        <a:ln w="12700">
          <a:solidFill/>
        </a:ln>
      </c:spPr>
    </c:plotArea>
    <c:legend>
      <c:legendPos val="r"/>
      <c:layout>
        <c:manualLayout>
          <c:xMode val="edge"/>
          <c:yMode val="edge"/>
          <c:x val="0.1175"/>
          <c:y val="0.40175"/>
          <c:w val="0.587"/>
          <c:h val="0.083"/>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Mean Daily Water Temperature, Rampart Rapids, 2003 to 2007
</a:t>
            </a:r>
            <a:r>
              <a:rPr lang="en-US" cap="none" sz="1400" b="0" i="0" u="none" baseline="0">
                <a:latin typeface="Arial"/>
                <a:ea typeface="Arial"/>
                <a:cs typeface="Arial"/>
              </a:rPr>
              <a:t>(Rapids Research Center)</a:t>
            </a:r>
          </a:p>
        </c:rich>
      </c:tx>
      <c:layout>
        <c:manualLayout>
          <c:xMode val="factor"/>
          <c:yMode val="factor"/>
          <c:x val="0.0245"/>
          <c:y val="0.031"/>
        </c:manualLayout>
      </c:layout>
      <c:spPr>
        <a:noFill/>
        <a:ln>
          <a:noFill/>
        </a:ln>
      </c:spPr>
    </c:title>
    <c:plotArea>
      <c:layout>
        <c:manualLayout>
          <c:xMode val="edge"/>
          <c:yMode val="edge"/>
          <c:x val="0.047"/>
          <c:y val="0.14975"/>
          <c:w val="0.9165"/>
          <c:h val="0.78675"/>
        </c:manualLayout>
      </c:layout>
      <c:lineChart>
        <c:grouping val="standard"/>
        <c:varyColors val="0"/>
        <c:ser>
          <c:idx val="0"/>
          <c:order val="0"/>
          <c:tx>
            <c:v>2003 Temp.</c:v>
          </c:tx>
          <c:extLst>
            <c:ext xmlns:c14="http://schemas.microsoft.com/office/drawing/2007/8/2/chart" uri="{6F2FDCE9-48DA-4B69-8628-5D25D57E5C99}">
              <c14:invertSolidFillFmt>
                <c14:spPr>
                  <a:solidFill>
                    <a:srgbClr val="000000"/>
                  </a:solidFill>
                </c14:spPr>
              </c14:invertSolidFillFmt>
            </c:ext>
          </c:extLst>
          <c:cat>
            <c:numRef>
              <c:f>'[2]RapTemp07'!$U$8:$U$114</c:f>
              <c:numCache>
                <c:ptCount val="107"/>
                <c:pt idx="0">
                  <c:v>38513</c:v>
                </c:pt>
                <c:pt idx="1">
                  <c:v>38514</c:v>
                </c:pt>
                <c:pt idx="2">
                  <c:v>38515</c:v>
                </c:pt>
                <c:pt idx="3">
                  <c:v>38516</c:v>
                </c:pt>
                <c:pt idx="4">
                  <c:v>38517</c:v>
                </c:pt>
                <c:pt idx="5">
                  <c:v>38518</c:v>
                </c:pt>
                <c:pt idx="6">
                  <c:v>38519</c:v>
                </c:pt>
                <c:pt idx="7">
                  <c:v>38520</c:v>
                </c:pt>
                <c:pt idx="8">
                  <c:v>38521</c:v>
                </c:pt>
                <c:pt idx="9">
                  <c:v>38522</c:v>
                </c:pt>
                <c:pt idx="10">
                  <c:v>38523</c:v>
                </c:pt>
                <c:pt idx="11">
                  <c:v>38524</c:v>
                </c:pt>
                <c:pt idx="12">
                  <c:v>38525</c:v>
                </c:pt>
                <c:pt idx="13">
                  <c:v>38526</c:v>
                </c:pt>
                <c:pt idx="14">
                  <c:v>38527</c:v>
                </c:pt>
                <c:pt idx="15">
                  <c:v>38528</c:v>
                </c:pt>
                <c:pt idx="16">
                  <c:v>38529</c:v>
                </c:pt>
                <c:pt idx="17">
                  <c:v>38530</c:v>
                </c:pt>
                <c:pt idx="18">
                  <c:v>38531</c:v>
                </c:pt>
                <c:pt idx="19">
                  <c:v>38532</c:v>
                </c:pt>
                <c:pt idx="20">
                  <c:v>38533</c:v>
                </c:pt>
                <c:pt idx="21">
                  <c:v>38534</c:v>
                </c:pt>
                <c:pt idx="22">
                  <c:v>38535</c:v>
                </c:pt>
                <c:pt idx="23">
                  <c:v>38536</c:v>
                </c:pt>
                <c:pt idx="24">
                  <c:v>38537</c:v>
                </c:pt>
                <c:pt idx="25">
                  <c:v>38538</c:v>
                </c:pt>
                <c:pt idx="26">
                  <c:v>38539</c:v>
                </c:pt>
                <c:pt idx="27">
                  <c:v>38540</c:v>
                </c:pt>
                <c:pt idx="28">
                  <c:v>38541</c:v>
                </c:pt>
                <c:pt idx="29">
                  <c:v>38542</c:v>
                </c:pt>
                <c:pt idx="30">
                  <c:v>38543</c:v>
                </c:pt>
                <c:pt idx="31">
                  <c:v>38544</c:v>
                </c:pt>
                <c:pt idx="32">
                  <c:v>38545</c:v>
                </c:pt>
                <c:pt idx="33">
                  <c:v>38546</c:v>
                </c:pt>
                <c:pt idx="34">
                  <c:v>38547</c:v>
                </c:pt>
                <c:pt idx="35">
                  <c:v>38548</c:v>
                </c:pt>
                <c:pt idx="36">
                  <c:v>38549</c:v>
                </c:pt>
                <c:pt idx="37">
                  <c:v>38550</c:v>
                </c:pt>
                <c:pt idx="38">
                  <c:v>38551</c:v>
                </c:pt>
                <c:pt idx="39">
                  <c:v>38552</c:v>
                </c:pt>
                <c:pt idx="40">
                  <c:v>38553</c:v>
                </c:pt>
                <c:pt idx="41">
                  <c:v>38554</c:v>
                </c:pt>
                <c:pt idx="42">
                  <c:v>38555</c:v>
                </c:pt>
                <c:pt idx="43">
                  <c:v>38556</c:v>
                </c:pt>
                <c:pt idx="44">
                  <c:v>38557</c:v>
                </c:pt>
                <c:pt idx="45">
                  <c:v>38558</c:v>
                </c:pt>
                <c:pt idx="46">
                  <c:v>38559</c:v>
                </c:pt>
                <c:pt idx="47">
                  <c:v>38560</c:v>
                </c:pt>
                <c:pt idx="48">
                  <c:v>38561</c:v>
                </c:pt>
                <c:pt idx="49">
                  <c:v>38562</c:v>
                </c:pt>
                <c:pt idx="50">
                  <c:v>38563</c:v>
                </c:pt>
                <c:pt idx="51">
                  <c:v>38564</c:v>
                </c:pt>
                <c:pt idx="52">
                  <c:v>38565</c:v>
                </c:pt>
                <c:pt idx="53">
                  <c:v>38566</c:v>
                </c:pt>
                <c:pt idx="54">
                  <c:v>38567</c:v>
                </c:pt>
                <c:pt idx="55">
                  <c:v>38568</c:v>
                </c:pt>
                <c:pt idx="56">
                  <c:v>38569</c:v>
                </c:pt>
                <c:pt idx="57">
                  <c:v>38570</c:v>
                </c:pt>
                <c:pt idx="58">
                  <c:v>38571</c:v>
                </c:pt>
                <c:pt idx="59">
                  <c:v>38572</c:v>
                </c:pt>
                <c:pt idx="60">
                  <c:v>38573</c:v>
                </c:pt>
                <c:pt idx="61">
                  <c:v>38574</c:v>
                </c:pt>
                <c:pt idx="62">
                  <c:v>38575</c:v>
                </c:pt>
                <c:pt idx="63">
                  <c:v>38576</c:v>
                </c:pt>
                <c:pt idx="64">
                  <c:v>38577</c:v>
                </c:pt>
                <c:pt idx="65">
                  <c:v>38578</c:v>
                </c:pt>
                <c:pt idx="66">
                  <c:v>38579</c:v>
                </c:pt>
                <c:pt idx="67">
                  <c:v>38580</c:v>
                </c:pt>
                <c:pt idx="68">
                  <c:v>38581</c:v>
                </c:pt>
                <c:pt idx="69">
                  <c:v>38582</c:v>
                </c:pt>
                <c:pt idx="70">
                  <c:v>38583</c:v>
                </c:pt>
                <c:pt idx="71">
                  <c:v>38584</c:v>
                </c:pt>
                <c:pt idx="72">
                  <c:v>38585</c:v>
                </c:pt>
                <c:pt idx="73">
                  <c:v>38586</c:v>
                </c:pt>
                <c:pt idx="74">
                  <c:v>38587</c:v>
                </c:pt>
                <c:pt idx="75">
                  <c:v>38588</c:v>
                </c:pt>
                <c:pt idx="76">
                  <c:v>38589</c:v>
                </c:pt>
                <c:pt idx="77">
                  <c:v>38590</c:v>
                </c:pt>
                <c:pt idx="78">
                  <c:v>38591</c:v>
                </c:pt>
                <c:pt idx="79">
                  <c:v>38592</c:v>
                </c:pt>
                <c:pt idx="80">
                  <c:v>38593</c:v>
                </c:pt>
                <c:pt idx="81">
                  <c:v>38594</c:v>
                </c:pt>
                <c:pt idx="82">
                  <c:v>38595</c:v>
                </c:pt>
                <c:pt idx="83">
                  <c:v>38596</c:v>
                </c:pt>
                <c:pt idx="84">
                  <c:v>38597</c:v>
                </c:pt>
                <c:pt idx="85">
                  <c:v>38598</c:v>
                </c:pt>
                <c:pt idx="86">
                  <c:v>38599</c:v>
                </c:pt>
                <c:pt idx="87">
                  <c:v>38600</c:v>
                </c:pt>
                <c:pt idx="88">
                  <c:v>38601</c:v>
                </c:pt>
                <c:pt idx="89">
                  <c:v>38602</c:v>
                </c:pt>
                <c:pt idx="90">
                  <c:v>38603</c:v>
                </c:pt>
                <c:pt idx="91">
                  <c:v>38604</c:v>
                </c:pt>
                <c:pt idx="92">
                  <c:v>38605</c:v>
                </c:pt>
                <c:pt idx="93">
                  <c:v>38606</c:v>
                </c:pt>
                <c:pt idx="94">
                  <c:v>38607</c:v>
                </c:pt>
                <c:pt idx="95">
                  <c:v>38608</c:v>
                </c:pt>
                <c:pt idx="96">
                  <c:v>38609</c:v>
                </c:pt>
                <c:pt idx="97">
                  <c:v>38610</c:v>
                </c:pt>
                <c:pt idx="98">
                  <c:v>38611</c:v>
                </c:pt>
                <c:pt idx="99">
                  <c:v>38612</c:v>
                </c:pt>
                <c:pt idx="100">
                  <c:v>38613</c:v>
                </c:pt>
                <c:pt idx="101">
                  <c:v>38614</c:v>
                </c:pt>
                <c:pt idx="102">
                  <c:v>38615</c:v>
                </c:pt>
                <c:pt idx="103">
                  <c:v>38616</c:v>
                </c:pt>
                <c:pt idx="104">
                  <c:v>38617</c:v>
                </c:pt>
                <c:pt idx="105">
                  <c:v>38618</c:v>
                </c:pt>
                <c:pt idx="106">
                  <c:v>38619</c:v>
                </c:pt>
              </c:numCache>
            </c:numRef>
          </c:cat>
          <c:val>
            <c:numRef>
              <c:f>'[3]rapids06'!$E$8:$E$115</c:f>
              <c:numCache>
                <c:ptCount val="108"/>
                <c:pt idx="6">
                  <c:v>14.3325</c:v>
                </c:pt>
                <c:pt idx="7">
                  <c:v>14.45</c:v>
                </c:pt>
                <c:pt idx="8">
                  <c:v>14.84</c:v>
                </c:pt>
                <c:pt idx="9">
                  <c:v>15.275</c:v>
                </c:pt>
                <c:pt idx="10">
                  <c:v>15.5875</c:v>
                </c:pt>
                <c:pt idx="11">
                  <c:v>15.6275</c:v>
                </c:pt>
                <c:pt idx="12">
                  <c:v>15.705</c:v>
                </c:pt>
                <c:pt idx="13">
                  <c:v>15.98</c:v>
                </c:pt>
                <c:pt idx="14">
                  <c:v>16.38</c:v>
                </c:pt>
                <c:pt idx="15">
                  <c:v>16.7375</c:v>
                </c:pt>
                <c:pt idx="16">
                  <c:v>17.25</c:v>
                </c:pt>
                <c:pt idx="17">
                  <c:v>17.53</c:v>
                </c:pt>
                <c:pt idx="18">
                  <c:v>17.49</c:v>
                </c:pt>
                <c:pt idx="19">
                  <c:v>17.5725</c:v>
                </c:pt>
                <c:pt idx="20">
                  <c:v>17.735</c:v>
                </c:pt>
                <c:pt idx="21">
                  <c:v>17.815</c:v>
                </c:pt>
                <c:pt idx="22">
                  <c:v>17.9</c:v>
                </c:pt>
                <c:pt idx="23">
                  <c:v>17.8175</c:v>
                </c:pt>
                <c:pt idx="24">
                  <c:v>17.5325</c:v>
                </c:pt>
                <c:pt idx="25">
                  <c:v>17.37</c:v>
                </c:pt>
                <c:pt idx="26">
                  <c:v>17.7725</c:v>
                </c:pt>
                <c:pt idx="27">
                  <c:v>18.02</c:v>
                </c:pt>
                <c:pt idx="28">
                  <c:v>17.98</c:v>
                </c:pt>
                <c:pt idx="29">
                  <c:v>18.22</c:v>
                </c:pt>
                <c:pt idx="30">
                  <c:v>18.66</c:v>
                </c:pt>
                <c:pt idx="31">
                  <c:v>18.82</c:v>
                </c:pt>
                <c:pt idx="32">
                  <c:v>18.62</c:v>
                </c:pt>
                <c:pt idx="33">
                  <c:v>18.7</c:v>
                </c:pt>
                <c:pt idx="34">
                  <c:v>18.34</c:v>
                </c:pt>
                <c:pt idx="35">
                  <c:v>17.8975</c:v>
                </c:pt>
                <c:pt idx="36">
                  <c:v>17.2925</c:v>
                </c:pt>
                <c:pt idx="37">
                  <c:v>16.2575</c:v>
                </c:pt>
                <c:pt idx="38">
                  <c:v>15.5075</c:v>
                </c:pt>
                <c:pt idx="39">
                  <c:v>15.195</c:v>
                </c:pt>
                <c:pt idx="40">
                  <c:v>15.275</c:v>
                </c:pt>
                <c:pt idx="41">
                  <c:v>15.785</c:v>
                </c:pt>
                <c:pt idx="42">
                  <c:v>16.22</c:v>
                </c:pt>
                <c:pt idx="43">
                  <c:v>16.46</c:v>
                </c:pt>
                <c:pt idx="44">
                  <c:v>16.9725</c:v>
                </c:pt>
                <c:pt idx="45">
                  <c:v>17.49</c:v>
                </c:pt>
                <c:pt idx="46">
                  <c:v>17.61</c:v>
                </c:pt>
                <c:pt idx="47">
                  <c:v>17.215</c:v>
                </c:pt>
                <c:pt idx="48">
                  <c:v>16.495</c:v>
                </c:pt>
                <c:pt idx="49">
                  <c:v>15.43</c:v>
                </c:pt>
                <c:pt idx="50">
                  <c:v>15.4675</c:v>
                </c:pt>
                <c:pt idx="51">
                  <c:v>14.96</c:v>
                </c:pt>
                <c:pt idx="52">
                  <c:v>14.2925</c:v>
                </c:pt>
                <c:pt idx="53">
                  <c:v>13.83</c:v>
                </c:pt>
                <c:pt idx="54">
                  <c:v>13.5175</c:v>
                </c:pt>
                <c:pt idx="55">
                  <c:v>13.48</c:v>
                </c:pt>
                <c:pt idx="56">
                  <c:v>13.4425</c:v>
                </c:pt>
                <c:pt idx="57">
                  <c:v>13.56</c:v>
                </c:pt>
                <c:pt idx="58">
                  <c:v>13.635</c:v>
                </c:pt>
                <c:pt idx="59">
                  <c:v>14.14</c:v>
                </c:pt>
                <c:pt idx="60">
                  <c:v>14.45</c:v>
                </c:pt>
                <c:pt idx="61">
                  <c:v>14.5275</c:v>
                </c:pt>
                <c:pt idx="62">
                  <c:v>14.645</c:v>
                </c:pt>
                <c:pt idx="63">
                  <c:v>15.1575</c:v>
                </c:pt>
                <c:pt idx="64">
                  <c:v>15.6275</c:v>
                </c:pt>
                <c:pt idx="65">
                  <c:v>15.63</c:v>
                </c:pt>
                <c:pt idx="66">
                  <c:v>15.47</c:v>
                </c:pt>
                <c:pt idx="67">
                  <c:v>15.6275</c:v>
                </c:pt>
                <c:pt idx="68">
                  <c:v>15.6275</c:v>
                </c:pt>
                <c:pt idx="69">
                  <c:v>15.47</c:v>
                </c:pt>
                <c:pt idx="70">
                  <c:v>15.3525</c:v>
                </c:pt>
                <c:pt idx="71">
                  <c:v>15.195</c:v>
                </c:pt>
                <c:pt idx="72">
                  <c:v>14.96</c:v>
                </c:pt>
                <c:pt idx="73">
                  <c:v>14.45</c:v>
                </c:pt>
                <c:pt idx="74">
                  <c:v>14.1375</c:v>
                </c:pt>
                <c:pt idx="75">
                  <c:v>13.7525</c:v>
                </c:pt>
                <c:pt idx="76">
                  <c:v>13.2875</c:v>
                </c:pt>
                <c:pt idx="77">
                  <c:v>12.555</c:v>
                </c:pt>
                <c:pt idx="78">
                  <c:v>12.135</c:v>
                </c:pt>
                <c:pt idx="79">
                  <c:v>11.8975</c:v>
                </c:pt>
                <c:pt idx="80">
                  <c:v>12.095</c:v>
                </c:pt>
                <c:pt idx="81">
                  <c:v>12.44</c:v>
                </c:pt>
                <c:pt idx="82">
                  <c:v>12.9425</c:v>
                </c:pt>
                <c:pt idx="83">
                  <c:v>13.17</c:v>
                </c:pt>
                <c:pt idx="84">
                  <c:v>13.3275</c:v>
                </c:pt>
                <c:pt idx="85">
                  <c:v>13.0975</c:v>
                </c:pt>
                <c:pt idx="86">
                  <c:v>12.4</c:v>
                </c:pt>
                <c:pt idx="87">
                  <c:v>11.9775</c:v>
                </c:pt>
                <c:pt idx="88">
                  <c:v>11.586666666666666</c:v>
                </c:pt>
                <c:pt idx="89">
                  <c:v>11.1625</c:v>
                </c:pt>
                <c:pt idx="90">
                  <c:v>10.6225</c:v>
                </c:pt>
                <c:pt idx="91">
                  <c:v>10.035</c:v>
                </c:pt>
                <c:pt idx="92">
                  <c:v>9.92</c:v>
                </c:pt>
                <c:pt idx="93">
                  <c:v>9.495</c:v>
                </c:pt>
                <c:pt idx="94">
                  <c:v>9.225</c:v>
                </c:pt>
                <c:pt idx="95">
                  <c:v>8.5725</c:v>
                </c:pt>
                <c:pt idx="96">
                  <c:v>7.9575</c:v>
                </c:pt>
                <c:pt idx="97">
                  <c:v>7.15</c:v>
                </c:pt>
                <c:pt idx="98">
                  <c:v>6.7625</c:v>
                </c:pt>
                <c:pt idx="99">
                  <c:v>6.4475</c:v>
                </c:pt>
                <c:pt idx="100">
                  <c:v>6.0625</c:v>
                </c:pt>
                <c:pt idx="101">
                  <c:v>5.4375</c:v>
                </c:pt>
                <c:pt idx="102">
                  <c:v>4.895</c:v>
                </c:pt>
                <c:pt idx="103">
                  <c:v>4.35</c:v>
                </c:pt>
                <c:pt idx="104">
                  <c:v>3.8425</c:v>
                </c:pt>
                <c:pt idx="105">
                  <c:v>3.2575</c:v>
                </c:pt>
              </c:numCache>
            </c:numRef>
          </c:val>
          <c:smooth val="0"/>
        </c:ser>
        <c:ser>
          <c:idx val="1"/>
          <c:order val="1"/>
          <c:tx>
            <c:v>2004 Temp.</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'[2]RapTemp07'!$U$8:$U$114</c:f>
              <c:numCache>
                <c:ptCount val="107"/>
                <c:pt idx="0">
                  <c:v>38513</c:v>
                </c:pt>
                <c:pt idx="1">
                  <c:v>38514</c:v>
                </c:pt>
                <c:pt idx="2">
                  <c:v>38515</c:v>
                </c:pt>
                <c:pt idx="3">
                  <c:v>38516</c:v>
                </c:pt>
                <c:pt idx="4">
                  <c:v>38517</c:v>
                </c:pt>
                <c:pt idx="5">
                  <c:v>38518</c:v>
                </c:pt>
                <c:pt idx="6">
                  <c:v>38519</c:v>
                </c:pt>
                <c:pt idx="7">
                  <c:v>38520</c:v>
                </c:pt>
                <c:pt idx="8">
                  <c:v>38521</c:v>
                </c:pt>
                <c:pt idx="9">
                  <c:v>38522</c:v>
                </c:pt>
                <c:pt idx="10">
                  <c:v>38523</c:v>
                </c:pt>
                <c:pt idx="11">
                  <c:v>38524</c:v>
                </c:pt>
                <c:pt idx="12">
                  <c:v>38525</c:v>
                </c:pt>
                <c:pt idx="13">
                  <c:v>38526</c:v>
                </c:pt>
                <c:pt idx="14">
                  <c:v>38527</c:v>
                </c:pt>
                <c:pt idx="15">
                  <c:v>38528</c:v>
                </c:pt>
                <c:pt idx="16">
                  <c:v>38529</c:v>
                </c:pt>
                <c:pt idx="17">
                  <c:v>38530</c:v>
                </c:pt>
                <c:pt idx="18">
                  <c:v>38531</c:v>
                </c:pt>
                <c:pt idx="19">
                  <c:v>38532</c:v>
                </c:pt>
                <c:pt idx="20">
                  <c:v>38533</c:v>
                </c:pt>
                <c:pt idx="21">
                  <c:v>38534</c:v>
                </c:pt>
                <c:pt idx="22">
                  <c:v>38535</c:v>
                </c:pt>
                <c:pt idx="23">
                  <c:v>38536</c:v>
                </c:pt>
                <c:pt idx="24">
                  <c:v>38537</c:v>
                </c:pt>
                <c:pt idx="25">
                  <c:v>38538</c:v>
                </c:pt>
                <c:pt idx="26">
                  <c:v>38539</c:v>
                </c:pt>
                <c:pt idx="27">
                  <c:v>38540</c:v>
                </c:pt>
                <c:pt idx="28">
                  <c:v>38541</c:v>
                </c:pt>
                <c:pt idx="29">
                  <c:v>38542</c:v>
                </c:pt>
                <c:pt idx="30">
                  <c:v>38543</c:v>
                </c:pt>
                <c:pt idx="31">
                  <c:v>38544</c:v>
                </c:pt>
                <c:pt idx="32">
                  <c:v>38545</c:v>
                </c:pt>
                <c:pt idx="33">
                  <c:v>38546</c:v>
                </c:pt>
                <c:pt idx="34">
                  <c:v>38547</c:v>
                </c:pt>
                <c:pt idx="35">
                  <c:v>38548</c:v>
                </c:pt>
                <c:pt idx="36">
                  <c:v>38549</c:v>
                </c:pt>
                <c:pt idx="37">
                  <c:v>38550</c:v>
                </c:pt>
                <c:pt idx="38">
                  <c:v>38551</c:v>
                </c:pt>
                <c:pt idx="39">
                  <c:v>38552</c:v>
                </c:pt>
                <c:pt idx="40">
                  <c:v>38553</c:v>
                </c:pt>
                <c:pt idx="41">
                  <c:v>38554</c:v>
                </c:pt>
                <c:pt idx="42">
                  <c:v>38555</c:v>
                </c:pt>
                <c:pt idx="43">
                  <c:v>38556</c:v>
                </c:pt>
                <c:pt idx="44">
                  <c:v>38557</c:v>
                </c:pt>
                <c:pt idx="45">
                  <c:v>38558</c:v>
                </c:pt>
                <c:pt idx="46">
                  <c:v>38559</c:v>
                </c:pt>
                <c:pt idx="47">
                  <c:v>38560</c:v>
                </c:pt>
                <c:pt idx="48">
                  <c:v>38561</c:v>
                </c:pt>
                <c:pt idx="49">
                  <c:v>38562</c:v>
                </c:pt>
                <c:pt idx="50">
                  <c:v>38563</c:v>
                </c:pt>
                <c:pt idx="51">
                  <c:v>38564</c:v>
                </c:pt>
                <c:pt idx="52">
                  <c:v>38565</c:v>
                </c:pt>
                <c:pt idx="53">
                  <c:v>38566</c:v>
                </c:pt>
                <c:pt idx="54">
                  <c:v>38567</c:v>
                </c:pt>
                <c:pt idx="55">
                  <c:v>38568</c:v>
                </c:pt>
                <c:pt idx="56">
                  <c:v>38569</c:v>
                </c:pt>
                <c:pt idx="57">
                  <c:v>38570</c:v>
                </c:pt>
                <c:pt idx="58">
                  <c:v>38571</c:v>
                </c:pt>
                <c:pt idx="59">
                  <c:v>38572</c:v>
                </c:pt>
                <c:pt idx="60">
                  <c:v>38573</c:v>
                </c:pt>
                <c:pt idx="61">
                  <c:v>38574</c:v>
                </c:pt>
                <c:pt idx="62">
                  <c:v>38575</c:v>
                </c:pt>
                <c:pt idx="63">
                  <c:v>38576</c:v>
                </c:pt>
                <c:pt idx="64">
                  <c:v>38577</c:v>
                </c:pt>
                <c:pt idx="65">
                  <c:v>38578</c:v>
                </c:pt>
                <c:pt idx="66">
                  <c:v>38579</c:v>
                </c:pt>
                <c:pt idx="67">
                  <c:v>38580</c:v>
                </c:pt>
                <c:pt idx="68">
                  <c:v>38581</c:v>
                </c:pt>
                <c:pt idx="69">
                  <c:v>38582</c:v>
                </c:pt>
                <c:pt idx="70">
                  <c:v>38583</c:v>
                </c:pt>
                <c:pt idx="71">
                  <c:v>38584</c:v>
                </c:pt>
                <c:pt idx="72">
                  <c:v>38585</c:v>
                </c:pt>
                <c:pt idx="73">
                  <c:v>38586</c:v>
                </c:pt>
                <c:pt idx="74">
                  <c:v>38587</c:v>
                </c:pt>
                <c:pt idx="75">
                  <c:v>38588</c:v>
                </c:pt>
                <c:pt idx="76">
                  <c:v>38589</c:v>
                </c:pt>
                <c:pt idx="77">
                  <c:v>38590</c:v>
                </c:pt>
                <c:pt idx="78">
                  <c:v>38591</c:v>
                </c:pt>
                <c:pt idx="79">
                  <c:v>38592</c:v>
                </c:pt>
                <c:pt idx="80">
                  <c:v>38593</c:v>
                </c:pt>
                <c:pt idx="81">
                  <c:v>38594</c:v>
                </c:pt>
                <c:pt idx="82">
                  <c:v>38595</c:v>
                </c:pt>
                <c:pt idx="83">
                  <c:v>38596</c:v>
                </c:pt>
                <c:pt idx="84">
                  <c:v>38597</c:v>
                </c:pt>
                <c:pt idx="85">
                  <c:v>38598</c:v>
                </c:pt>
                <c:pt idx="86">
                  <c:v>38599</c:v>
                </c:pt>
                <c:pt idx="87">
                  <c:v>38600</c:v>
                </c:pt>
                <c:pt idx="88">
                  <c:v>38601</c:v>
                </c:pt>
                <c:pt idx="89">
                  <c:v>38602</c:v>
                </c:pt>
                <c:pt idx="90">
                  <c:v>38603</c:v>
                </c:pt>
                <c:pt idx="91">
                  <c:v>38604</c:v>
                </c:pt>
                <c:pt idx="92">
                  <c:v>38605</c:v>
                </c:pt>
                <c:pt idx="93">
                  <c:v>38606</c:v>
                </c:pt>
                <c:pt idx="94">
                  <c:v>38607</c:v>
                </c:pt>
                <c:pt idx="95">
                  <c:v>38608</c:v>
                </c:pt>
                <c:pt idx="96">
                  <c:v>38609</c:v>
                </c:pt>
                <c:pt idx="97">
                  <c:v>38610</c:v>
                </c:pt>
                <c:pt idx="98">
                  <c:v>38611</c:v>
                </c:pt>
                <c:pt idx="99">
                  <c:v>38612</c:v>
                </c:pt>
                <c:pt idx="100">
                  <c:v>38613</c:v>
                </c:pt>
                <c:pt idx="101">
                  <c:v>38614</c:v>
                </c:pt>
                <c:pt idx="102">
                  <c:v>38615</c:v>
                </c:pt>
                <c:pt idx="103">
                  <c:v>38616</c:v>
                </c:pt>
                <c:pt idx="104">
                  <c:v>38617</c:v>
                </c:pt>
                <c:pt idx="105">
                  <c:v>38618</c:v>
                </c:pt>
                <c:pt idx="106">
                  <c:v>38619</c:v>
                </c:pt>
              </c:numCache>
            </c:numRef>
          </c:cat>
          <c:val>
            <c:numRef>
              <c:f>'[3]rapids06'!$L$8:$L$115</c:f>
              <c:numCache>
                <c:ptCount val="108"/>
                <c:pt idx="2">
                  <c:v>15.72</c:v>
                </c:pt>
                <c:pt idx="3">
                  <c:v>15.7975</c:v>
                </c:pt>
                <c:pt idx="4">
                  <c:v>16.0725</c:v>
                </c:pt>
                <c:pt idx="5">
                  <c:v>16.6625</c:v>
                </c:pt>
                <c:pt idx="6">
                  <c:v>16.98</c:v>
                </c:pt>
                <c:pt idx="7">
                  <c:v>17.54</c:v>
                </c:pt>
                <c:pt idx="8">
                  <c:v>17.94</c:v>
                </c:pt>
                <c:pt idx="9">
                  <c:v>18.06</c:v>
                </c:pt>
                <c:pt idx="10">
                  <c:v>18.22</c:v>
                </c:pt>
                <c:pt idx="11">
                  <c:v>18.705</c:v>
                </c:pt>
                <c:pt idx="12">
                  <c:v>19.19</c:v>
                </c:pt>
                <c:pt idx="13">
                  <c:v>19.7575</c:v>
                </c:pt>
                <c:pt idx="14">
                  <c:v>20.285</c:v>
                </c:pt>
                <c:pt idx="15">
                  <c:v>20.65</c:v>
                </c:pt>
                <c:pt idx="16">
                  <c:v>20.975</c:v>
                </c:pt>
                <c:pt idx="17">
                  <c:v>20.57</c:v>
                </c:pt>
                <c:pt idx="18">
                  <c:v>20.2</c:v>
                </c:pt>
                <c:pt idx="19">
                  <c:v>19.8</c:v>
                </c:pt>
                <c:pt idx="20">
                  <c:v>19.35</c:v>
                </c:pt>
                <c:pt idx="21">
                  <c:v>19.23</c:v>
                </c:pt>
                <c:pt idx="22">
                  <c:v>19.43</c:v>
                </c:pt>
                <c:pt idx="23">
                  <c:v>19.39</c:v>
                </c:pt>
                <c:pt idx="24">
                  <c:v>19.15</c:v>
                </c:pt>
                <c:pt idx="25">
                  <c:v>18.9475</c:v>
                </c:pt>
                <c:pt idx="26">
                  <c:v>18.62</c:v>
                </c:pt>
                <c:pt idx="27">
                  <c:v>18.18</c:v>
                </c:pt>
                <c:pt idx="28">
                  <c:v>17.6575</c:v>
                </c:pt>
                <c:pt idx="29">
                  <c:v>17.22</c:v>
                </c:pt>
                <c:pt idx="30">
                  <c:v>16.9</c:v>
                </c:pt>
                <c:pt idx="31">
                  <c:v>16.94</c:v>
                </c:pt>
                <c:pt idx="32">
                  <c:v>17.06</c:v>
                </c:pt>
                <c:pt idx="33">
                  <c:v>17.46</c:v>
                </c:pt>
                <c:pt idx="34">
                  <c:v>17.9</c:v>
                </c:pt>
                <c:pt idx="35">
                  <c:v>18.14</c:v>
                </c:pt>
                <c:pt idx="36">
                  <c:v>18.26</c:v>
                </c:pt>
                <c:pt idx="37">
                  <c:v>18.5</c:v>
                </c:pt>
                <c:pt idx="38">
                  <c:v>18.42</c:v>
                </c:pt>
                <c:pt idx="39">
                  <c:v>18.06</c:v>
                </c:pt>
                <c:pt idx="40">
                  <c:v>18.14</c:v>
                </c:pt>
                <c:pt idx="41">
                  <c:v>17.98</c:v>
                </c:pt>
                <c:pt idx="42">
                  <c:v>17.9</c:v>
                </c:pt>
                <c:pt idx="43">
                  <c:v>17.78</c:v>
                </c:pt>
                <c:pt idx="44">
                  <c:v>16.7825</c:v>
                </c:pt>
                <c:pt idx="45">
                  <c:v>17.46</c:v>
                </c:pt>
                <c:pt idx="46">
                  <c:v>17.655</c:v>
                </c:pt>
                <c:pt idx="47">
                  <c:v>17.695</c:v>
                </c:pt>
                <c:pt idx="48">
                  <c:v>18.18</c:v>
                </c:pt>
                <c:pt idx="49">
                  <c:v>18.34</c:v>
                </c:pt>
                <c:pt idx="50">
                  <c:v>18.5</c:v>
                </c:pt>
                <c:pt idx="51">
                  <c:v>17.98</c:v>
                </c:pt>
                <c:pt idx="52">
                  <c:v>17.575</c:v>
                </c:pt>
                <c:pt idx="53">
                  <c:v>17.06</c:v>
                </c:pt>
                <c:pt idx="54">
                  <c:v>16.5825</c:v>
                </c:pt>
                <c:pt idx="55">
                  <c:v>16.35</c:v>
                </c:pt>
                <c:pt idx="56">
                  <c:v>16.3875</c:v>
                </c:pt>
                <c:pt idx="57">
                  <c:v>16.27</c:v>
                </c:pt>
                <c:pt idx="58">
                  <c:v>16.0725</c:v>
                </c:pt>
                <c:pt idx="59">
                  <c:v>16.2675</c:v>
                </c:pt>
                <c:pt idx="60">
                  <c:v>16.585</c:v>
                </c:pt>
                <c:pt idx="61">
                  <c:v>17.1</c:v>
                </c:pt>
                <c:pt idx="62">
                  <c:v>17.42</c:v>
                </c:pt>
                <c:pt idx="63">
                  <c:v>17.775</c:v>
                </c:pt>
                <c:pt idx="64">
                  <c:v>17.9</c:v>
                </c:pt>
                <c:pt idx="65">
                  <c:v>17.78</c:v>
                </c:pt>
                <c:pt idx="66">
                  <c:v>18.02</c:v>
                </c:pt>
                <c:pt idx="67">
                  <c:v>17.6975</c:v>
                </c:pt>
                <c:pt idx="68">
                  <c:v>17.5</c:v>
                </c:pt>
                <c:pt idx="69">
                  <c:v>17.58</c:v>
                </c:pt>
                <c:pt idx="70">
                  <c:v>17.7375</c:v>
                </c:pt>
                <c:pt idx="71">
                  <c:v>17.9</c:v>
                </c:pt>
                <c:pt idx="72">
                  <c:v>17.495</c:v>
                </c:pt>
                <c:pt idx="73">
                  <c:v>17.02</c:v>
                </c:pt>
                <c:pt idx="74">
                  <c:v>16.86</c:v>
                </c:pt>
                <c:pt idx="75">
                  <c:v>15.995</c:v>
                </c:pt>
                <c:pt idx="76">
                  <c:v>15.0825</c:v>
                </c:pt>
                <c:pt idx="77">
                  <c:v>13.5625</c:v>
                </c:pt>
                <c:pt idx="78">
                  <c:v>12.71</c:v>
                </c:pt>
                <c:pt idx="79">
                  <c:v>11.825</c:v>
                </c:pt>
                <c:pt idx="80">
                  <c:v>11.045</c:v>
                </c:pt>
                <c:pt idx="81">
                  <c:v>10.775</c:v>
                </c:pt>
                <c:pt idx="82">
                  <c:v>11.275</c:v>
                </c:pt>
                <c:pt idx="83">
                  <c:v>11.47</c:v>
                </c:pt>
                <c:pt idx="84">
                  <c:v>11.3925</c:v>
                </c:pt>
                <c:pt idx="85">
                  <c:v>11.1225</c:v>
                </c:pt>
                <c:pt idx="86">
                  <c:v>10.5075</c:v>
                </c:pt>
                <c:pt idx="87">
                  <c:v>10.0775</c:v>
                </c:pt>
                <c:pt idx="88">
                  <c:v>9.725</c:v>
                </c:pt>
                <c:pt idx="89">
                  <c:v>9.495</c:v>
                </c:pt>
                <c:pt idx="90">
                  <c:v>9.035</c:v>
                </c:pt>
                <c:pt idx="91">
                  <c:v>8.6525</c:v>
                </c:pt>
                <c:pt idx="92">
                  <c:v>8.0725</c:v>
                </c:pt>
                <c:pt idx="93">
                  <c:v>7.8</c:v>
                </c:pt>
                <c:pt idx="94">
                  <c:v>7.4525</c:v>
                </c:pt>
                <c:pt idx="95">
                  <c:v>7.3325</c:v>
                </c:pt>
                <c:pt idx="96">
                  <c:v>6.91</c:v>
                </c:pt>
                <c:pt idx="97">
                  <c:v>6.6</c:v>
                </c:pt>
                <c:pt idx="98">
                  <c:v>6.055</c:v>
                </c:pt>
                <c:pt idx="99">
                  <c:v>5.5125</c:v>
                </c:pt>
                <c:pt idx="100">
                  <c:v>4.8875</c:v>
                </c:pt>
                <c:pt idx="101">
                  <c:v>4.145</c:v>
                </c:pt>
                <c:pt idx="102">
                  <c:v>3.79</c:v>
                </c:pt>
              </c:numCache>
            </c:numRef>
          </c:val>
          <c:smooth val="0"/>
        </c:ser>
        <c:ser>
          <c:idx val="2"/>
          <c:order val="2"/>
          <c:tx>
            <c:v>2005 Temp.</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'[2]RapTemp07'!$U$8:$U$114</c:f>
              <c:numCache>
                <c:ptCount val="107"/>
                <c:pt idx="0">
                  <c:v>38513</c:v>
                </c:pt>
                <c:pt idx="1">
                  <c:v>38514</c:v>
                </c:pt>
                <c:pt idx="2">
                  <c:v>38515</c:v>
                </c:pt>
                <c:pt idx="3">
                  <c:v>38516</c:v>
                </c:pt>
                <c:pt idx="4">
                  <c:v>38517</c:v>
                </c:pt>
                <c:pt idx="5">
                  <c:v>38518</c:v>
                </c:pt>
                <c:pt idx="6">
                  <c:v>38519</c:v>
                </c:pt>
                <c:pt idx="7">
                  <c:v>38520</c:v>
                </c:pt>
                <c:pt idx="8">
                  <c:v>38521</c:v>
                </c:pt>
                <c:pt idx="9">
                  <c:v>38522</c:v>
                </c:pt>
                <c:pt idx="10">
                  <c:v>38523</c:v>
                </c:pt>
                <c:pt idx="11">
                  <c:v>38524</c:v>
                </c:pt>
                <c:pt idx="12">
                  <c:v>38525</c:v>
                </c:pt>
                <c:pt idx="13">
                  <c:v>38526</c:v>
                </c:pt>
                <c:pt idx="14">
                  <c:v>38527</c:v>
                </c:pt>
                <c:pt idx="15">
                  <c:v>38528</c:v>
                </c:pt>
                <c:pt idx="16">
                  <c:v>38529</c:v>
                </c:pt>
                <c:pt idx="17">
                  <c:v>38530</c:v>
                </c:pt>
                <c:pt idx="18">
                  <c:v>38531</c:v>
                </c:pt>
                <c:pt idx="19">
                  <c:v>38532</c:v>
                </c:pt>
                <c:pt idx="20">
                  <c:v>38533</c:v>
                </c:pt>
                <c:pt idx="21">
                  <c:v>38534</c:v>
                </c:pt>
                <c:pt idx="22">
                  <c:v>38535</c:v>
                </c:pt>
                <c:pt idx="23">
                  <c:v>38536</c:v>
                </c:pt>
                <c:pt idx="24">
                  <c:v>38537</c:v>
                </c:pt>
                <c:pt idx="25">
                  <c:v>38538</c:v>
                </c:pt>
                <c:pt idx="26">
                  <c:v>38539</c:v>
                </c:pt>
                <c:pt idx="27">
                  <c:v>38540</c:v>
                </c:pt>
                <c:pt idx="28">
                  <c:v>38541</c:v>
                </c:pt>
                <c:pt idx="29">
                  <c:v>38542</c:v>
                </c:pt>
                <c:pt idx="30">
                  <c:v>38543</c:v>
                </c:pt>
                <c:pt idx="31">
                  <c:v>38544</c:v>
                </c:pt>
                <c:pt idx="32">
                  <c:v>38545</c:v>
                </c:pt>
                <c:pt idx="33">
                  <c:v>38546</c:v>
                </c:pt>
                <c:pt idx="34">
                  <c:v>38547</c:v>
                </c:pt>
                <c:pt idx="35">
                  <c:v>38548</c:v>
                </c:pt>
                <c:pt idx="36">
                  <c:v>38549</c:v>
                </c:pt>
                <c:pt idx="37">
                  <c:v>38550</c:v>
                </c:pt>
                <c:pt idx="38">
                  <c:v>38551</c:v>
                </c:pt>
                <c:pt idx="39">
                  <c:v>38552</c:v>
                </c:pt>
                <c:pt idx="40">
                  <c:v>38553</c:v>
                </c:pt>
                <c:pt idx="41">
                  <c:v>38554</c:v>
                </c:pt>
                <c:pt idx="42">
                  <c:v>38555</c:v>
                </c:pt>
                <c:pt idx="43">
                  <c:v>38556</c:v>
                </c:pt>
                <c:pt idx="44">
                  <c:v>38557</c:v>
                </c:pt>
                <c:pt idx="45">
                  <c:v>38558</c:v>
                </c:pt>
                <c:pt idx="46">
                  <c:v>38559</c:v>
                </c:pt>
                <c:pt idx="47">
                  <c:v>38560</c:v>
                </c:pt>
                <c:pt idx="48">
                  <c:v>38561</c:v>
                </c:pt>
                <c:pt idx="49">
                  <c:v>38562</c:v>
                </c:pt>
                <c:pt idx="50">
                  <c:v>38563</c:v>
                </c:pt>
                <c:pt idx="51">
                  <c:v>38564</c:v>
                </c:pt>
                <c:pt idx="52">
                  <c:v>38565</c:v>
                </c:pt>
                <c:pt idx="53">
                  <c:v>38566</c:v>
                </c:pt>
                <c:pt idx="54">
                  <c:v>38567</c:v>
                </c:pt>
                <c:pt idx="55">
                  <c:v>38568</c:v>
                </c:pt>
                <c:pt idx="56">
                  <c:v>38569</c:v>
                </c:pt>
                <c:pt idx="57">
                  <c:v>38570</c:v>
                </c:pt>
                <c:pt idx="58">
                  <c:v>38571</c:v>
                </c:pt>
                <c:pt idx="59">
                  <c:v>38572</c:v>
                </c:pt>
                <c:pt idx="60">
                  <c:v>38573</c:v>
                </c:pt>
                <c:pt idx="61">
                  <c:v>38574</c:v>
                </c:pt>
                <c:pt idx="62">
                  <c:v>38575</c:v>
                </c:pt>
                <c:pt idx="63">
                  <c:v>38576</c:v>
                </c:pt>
                <c:pt idx="64">
                  <c:v>38577</c:v>
                </c:pt>
                <c:pt idx="65">
                  <c:v>38578</c:v>
                </c:pt>
                <c:pt idx="66">
                  <c:v>38579</c:v>
                </c:pt>
                <c:pt idx="67">
                  <c:v>38580</c:v>
                </c:pt>
                <c:pt idx="68">
                  <c:v>38581</c:v>
                </c:pt>
                <c:pt idx="69">
                  <c:v>38582</c:v>
                </c:pt>
                <c:pt idx="70">
                  <c:v>38583</c:v>
                </c:pt>
                <c:pt idx="71">
                  <c:v>38584</c:v>
                </c:pt>
                <c:pt idx="72">
                  <c:v>38585</c:v>
                </c:pt>
                <c:pt idx="73">
                  <c:v>38586</c:v>
                </c:pt>
                <c:pt idx="74">
                  <c:v>38587</c:v>
                </c:pt>
                <c:pt idx="75">
                  <c:v>38588</c:v>
                </c:pt>
                <c:pt idx="76">
                  <c:v>38589</c:v>
                </c:pt>
                <c:pt idx="77">
                  <c:v>38590</c:v>
                </c:pt>
                <c:pt idx="78">
                  <c:v>38591</c:v>
                </c:pt>
                <c:pt idx="79">
                  <c:v>38592</c:v>
                </c:pt>
                <c:pt idx="80">
                  <c:v>38593</c:v>
                </c:pt>
                <c:pt idx="81">
                  <c:v>38594</c:v>
                </c:pt>
                <c:pt idx="82">
                  <c:v>38595</c:v>
                </c:pt>
                <c:pt idx="83">
                  <c:v>38596</c:v>
                </c:pt>
                <c:pt idx="84">
                  <c:v>38597</c:v>
                </c:pt>
                <c:pt idx="85">
                  <c:v>38598</c:v>
                </c:pt>
                <c:pt idx="86">
                  <c:v>38599</c:v>
                </c:pt>
                <c:pt idx="87">
                  <c:v>38600</c:v>
                </c:pt>
                <c:pt idx="88">
                  <c:v>38601</c:v>
                </c:pt>
                <c:pt idx="89">
                  <c:v>38602</c:v>
                </c:pt>
                <c:pt idx="90">
                  <c:v>38603</c:v>
                </c:pt>
                <c:pt idx="91">
                  <c:v>38604</c:v>
                </c:pt>
                <c:pt idx="92">
                  <c:v>38605</c:v>
                </c:pt>
                <c:pt idx="93">
                  <c:v>38606</c:v>
                </c:pt>
                <c:pt idx="94">
                  <c:v>38607</c:v>
                </c:pt>
                <c:pt idx="95">
                  <c:v>38608</c:v>
                </c:pt>
                <c:pt idx="96">
                  <c:v>38609</c:v>
                </c:pt>
                <c:pt idx="97">
                  <c:v>38610</c:v>
                </c:pt>
                <c:pt idx="98">
                  <c:v>38611</c:v>
                </c:pt>
                <c:pt idx="99">
                  <c:v>38612</c:v>
                </c:pt>
                <c:pt idx="100">
                  <c:v>38613</c:v>
                </c:pt>
                <c:pt idx="101">
                  <c:v>38614</c:v>
                </c:pt>
                <c:pt idx="102">
                  <c:v>38615</c:v>
                </c:pt>
                <c:pt idx="103">
                  <c:v>38616</c:v>
                </c:pt>
                <c:pt idx="104">
                  <c:v>38617</c:v>
                </c:pt>
                <c:pt idx="105">
                  <c:v>38618</c:v>
                </c:pt>
                <c:pt idx="106">
                  <c:v>38619</c:v>
                </c:pt>
              </c:numCache>
            </c:numRef>
          </c:cat>
          <c:val>
            <c:numRef>
              <c:f>'[2]RapTemp07'!$O$8:$O$114</c:f>
              <c:numCache>
                <c:ptCount val="107"/>
                <c:pt idx="5">
                  <c:v>17.97</c:v>
                </c:pt>
                <c:pt idx="6">
                  <c:v>18.096666666666668</c:v>
                </c:pt>
                <c:pt idx="7">
                  <c:v>18.123333333333342</c:v>
                </c:pt>
                <c:pt idx="8">
                  <c:v>17.71</c:v>
                </c:pt>
                <c:pt idx="9">
                  <c:v>17.07125</c:v>
                </c:pt>
                <c:pt idx="10">
                  <c:v>16.0925</c:v>
                </c:pt>
                <c:pt idx="11">
                  <c:v>15.781666666666661</c:v>
                </c:pt>
                <c:pt idx="12">
                  <c:v>16.02666666666667</c:v>
                </c:pt>
                <c:pt idx="13">
                  <c:v>16.25833333333334</c:v>
                </c:pt>
                <c:pt idx="14">
                  <c:v>16.25166666666667</c:v>
                </c:pt>
                <c:pt idx="15">
                  <c:v>16.052</c:v>
                </c:pt>
                <c:pt idx="16">
                  <c:v>16.05478260869565</c:v>
                </c:pt>
                <c:pt idx="17">
                  <c:v>16.225833333333338</c:v>
                </c:pt>
                <c:pt idx="18">
                  <c:v>16.913333333333334</c:v>
                </c:pt>
                <c:pt idx="19">
                  <c:v>17.38333333333333</c:v>
                </c:pt>
                <c:pt idx="20">
                  <c:v>17.843333333333334</c:v>
                </c:pt>
                <c:pt idx="21">
                  <c:v>18.416666666666664</c:v>
                </c:pt>
                <c:pt idx="22">
                  <c:v>18.544583333333335</c:v>
                </c:pt>
                <c:pt idx="23">
                  <c:v>18.33</c:v>
                </c:pt>
                <c:pt idx="24">
                  <c:v>17.97666666666667</c:v>
                </c:pt>
                <c:pt idx="25">
                  <c:v>17.63</c:v>
                </c:pt>
                <c:pt idx="26">
                  <c:v>17.41</c:v>
                </c:pt>
                <c:pt idx="27">
                  <c:v>17.33</c:v>
                </c:pt>
                <c:pt idx="28">
                  <c:v>17.463333333333335</c:v>
                </c:pt>
                <c:pt idx="29">
                  <c:v>17.823333333333334</c:v>
                </c:pt>
                <c:pt idx="30">
                  <c:v>17.343333333333334</c:v>
                </c:pt>
                <c:pt idx="31">
                  <c:v>16.6275</c:v>
                </c:pt>
                <c:pt idx="32">
                  <c:v>16.1725</c:v>
                </c:pt>
                <c:pt idx="33">
                  <c:v>15.907916666666665</c:v>
                </c:pt>
                <c:pt idx="34">
                  <c:v>15.94291666666667</c:v>
                </c:pt>
                <c:pt idx="35">
                  <c:v>16.36375</c:v>
                </c:pt>
                <c:pt idx="36">
                  <c:v>17.01666666666667</c:v>
                </c:pt>
                <c:pt idx="37">
                  <c:v>17.69666666666666</c:v>
                </c:pt>
                <c:pt idx="38">
                  <c:v>18.18333333333334</c:v>
                </c:pt>
                <c:pt idx="39">
                  <c:v>18.730416666666663</c:v>
                </c:pt>
                <c:pt idx="40">
                  <c:v>18.930416666666662</c:v>
                </c:pt>
                <c:pt idx="41">
                  <c:v>18.425</c:v>
                </c:pt>
                <c:pt idx="42">
                  <c:v>17.716666666666665</c:v>
                </c:pt>
                <c:pt idx="43">
                  <c:v>17.23666666666667</c:v>
                </c:pt>
                <c:pt idx="44">
                  <c:v>17.056666666666665</c:v>
                </c:pt>
                <c:pt idx="45">
                  <c:v>17.07</c:v>
                </c:pt>
                <c:pt idx="46">
                  <c:v>16.905833333333334</c:v>
                </c:pt>
                <c:pt idx="47">
                  <c:v>16.8325</c:v>
                </c:pt>
                <c:pt idx="48">
                  <c:v>16.52875</c:v>
                </c:pt>
                <c:pt idx="49">
                  <c:v>16.8725</c:v>
                </c:pt>
                <c:pt idx="50">
                  <c:v>16.84583333333334</c:v>
                </c:pt>
                <c:pt idx="51">
                  <c:v>16.6825</c:v>
                </c:pt>
                <c:pt idx="52">
                  <c:v>15.784166666666671</c:v>
                </c:pt>
                <c:pt idx="53">
                  <c:v>15.183333333333328</c:v>
                </c:pt>
                <c:pt idx="54">
                  <c:v>15.01</c:v>
                </c:pt>
                <c:pt idx="55">
                  <c:v>14.77</c:v>
                </c:pt>
                <c:pt idx="56">
                  <c:v>14.432916666666666</c:v>
                </c:pt>
                <c:pt idx="57">
                  <c:v>14.623333333333342</c:v>
                </c:pt>
                <c:pt idx="58">
                  <c:v>14.883333333333335</c:v>
                </c:pt>
                <c:pt idx="59">
                  <c:v>14.75</c:v>
                </c:pt>
                <c:pt idx="60">
                  <c:v>15.19375</c:v>
                </c:pt>
                <c:pt idx="61">
                  <c:v>15.5325</c:v>
                </c:pt>
                <c:pt idx="62">
                  <c:v>15.76375</c:v>
                </c:pt>
                <c:pt idx="63">
                  <c:v>16.07125</c:v>
                </c:pt>
                <c:pt idx="64">
                  <c:v>16.62083333333334</c:v>
                </c:pt>
                <c:pt idx="65">
                  <c:v>17.096666666666675</c:v>
                </c:pt>
                <c:pt idx="66">
                  <c:v>17.25</c:v>
                </c:pt>
                <c:pt idx="67">
                  <c:v>17.043333333333337</c:v>
                </c:pt>
                <c:pt idx="68">
                  <c:v>16.83125</c:v>
                </c:pt>
                <c:pt idx="69">
                  <c:v>16.032916666666665</c:v>
                </c:pt>
                <c:pt idx="70">
                  <c:v>15.722916666666668</c:v>
                </c:pt>
                <c:pt idx="71">
                  <c:v>14.982916666666666</c:v>
                </c:pt>
                <c:pt idx="72">
                  <c:v>14.349166666666667</c:v>
                </c:pt>
                <c:pt idx="73">
                  <c:v>13.8625</c:v>
                </c:pt>
                <c:pt idx="74">
                  <c:v>13.6225</c:v>
                </c:pt>
                <c:pt idx="75">
                  <c:v>13.383333333333333</c:v>
                </c:pt>
                <c:pt idx="76">
                  <c:v>13.25</c:v>
                </c:pt>
                <c:pt idx="77">
                  <c:v>13.223333333333334</c:v>
                </c:pt>
                <c:pt idx="78">
                  <c:v>12.98625</c:v>
                </c:pt>
                <c:pt idx="79">
                  <c:v>12.799166666666666</c:v>
                </c:pt>
                <c:pt idx="80">
                  <c:v>12.64333333333333</c:v>
                </c:pt>
                <c:pt idx="81">
                  <c:v>12.64333333333333</c:v>
                </c:pt>
                <c:pt idx="82">
                  <c:v>12.579166666666664</c:v>
                </c:pt>
                <c:pt idx="83">
                  <c:v>11.942916666666662</c:v>
                </c:pt>
                <c:pt idx="84">
                  <c:v>11.462916666666665</c:v>
                </c:pt>
                <c:pt idx="85">
                  <c:v>11.05375</c:v>
                </c:pt>
                <c:pt idx="86">
                  <c:v>10.60375</c:v>
                </c:pt>
                <c:pt idx="87">
                  <c:v>10.273333333333337</c:v>
                </c:pt>
                <c:pt idx="88">
                  <c:v>10.09</c:v>
                </c:pt>
                <c:pt idx="89">
                  <c:v>10.250833333333336</c:v>
                </c:pt>
                <c:pt idx="90">
                  <c:v>10.28791666666667</c:v>
                </c:pt>
                <c:pt idx="91">
                  <c:v>10.00875</c:v>
                </c:pt>
                <c:pt idx="92">
                  <c:v>9.9375</c:v>
                </c:pt>
                <c:pt idx="93">
                  <c:v>9.95125</c:v>
                </c:pt>
                <c:pt idx="94">
                  <c:v>10.13375</c:v>
                </c:pt>
                <c:pt idx="95">
                  <c:v>10.14625</c:v>
                </c:pt>
                <c:pt idx="96">
                  <c:v>10.07375</c:v>
                </c:pt>
                <c:pt idx="97">
                  <c:v>10.023333333333337</c:v>
                </c:pt>
                <c:pt idx="98">
                  <c:v>9.99625</c:v>
                </c:pt>
                <c:pt idx="99">
                  <c:v>9.996666666666671</c:v>
                </c:pt>
                <c:pt idx="100">
                  <c:v>9.8425</c:v>
                </c:pt>
                <c:pt idx="101">
                  <c:v>9.93791666666667</c:v>
                </c:pt>
                <c:pt idx="102">
                  <c:v>9.785</c:v>
                </c:pt>
                <c:pt idx="103">
                  <c:v>9.311666666666667</c:v>
                </c:pt>
                <c:pt idx="104">
                  <c:v>9.006666666666666</c:v>
                </c:pt>
                <c:pt idx="105">
                  <c:v>8.69</c:v>
                </c:pt>
                <c:pt idx="106">
                  <c:v>8.3205</c:v>
                </c:pt>
              </c:numCache>
            </c:numRef>
          </c:val>
          <c:smooth val="0"/>
        </c:ser>
        <c:ser>
          <c:idx val="3"/>
          <c:order val="3"/>
          <c:tx>
            <c:v>2006 Temp.</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66"/>
              </a:solidFill>
              <a:ln>
                <a:solidFill>
                  <a:srgbClr val="993366"/>
                </a:solidFill>
              </a:ln>
            </c:spPr>
          </c:marker>
          <c:cat>
            <c:numRef>
              <c:f>'[2]RapTemp07'!$U$8:$U$114</c:f>
              <c:numCache>
                <c:ptCount val="107"/>
                <c:pt idx="0">
                  <c:v>38513</c:v>
                </c:pt>
                <c:pt idx="1">
                  <c:v>38514</c:v>
                </c:pt>
                <c:pt idx="2">
                  <c:v>38515</c:v>
                </c:pt>
                <c:pt idx="3">
                  <c:v>38516</c:v>
                </c:pt>
                <c:pt idx="4">
                  <c:v>38517</c:v>
                </c:pt>
                <c:pt idx="5">
                  <c:v>38518</c:v>
                </c:pt>
                <c:pt idx="6">
                  <c:v>38519</c:v>
                </c:pt>
                <c:pt idx="7">
                  <c:v>38520</c:v>
                </c:pt>
                <c:pt idx="8">
                  <c:v>38521</c:v>
                </c:pt>
                <c:pt idx="9">
                  <c:v>38522</c:v>
                </c:pt>
                <c:pt idx="10">
                  <c:v>38523</c:v>
                </c:pt>
                <c:pt idx="11">
                  <c:v>38524</c:v>
                </c:pt>
                <c:pt idx="12">
                  <c:v>38525</c:v>
                </c:pt>
                <c:pt idx="13">
                  <c:v>38526</c:v>
                </c:pt>
                <c:pt idx="14">
                  <c:v>38527</c:v>
                </c:pt>
                <c:pt idx="15">
                  <c:v>38528</c:v>
                </c:pt>
                <c:pt idx="16">
                  <c:v>38529</c:v>
                </c:pt>
                <c:pt idx="17">
                  <c:v>38530</c:v>
                </c:pt>
                <c:pt idx="18">
                  <c:v>38531</c:v>
                </c:pt>
                <c:pt idx="19">
                  <c:v>38532</c:v>
                </c:pt>
                <c:pt idx="20">
                  <c:v>38533</c:v>
                </c:pt>
                <c:pt idx="21">
                  <c:v>38534</c:v>
                </c:pt>
                <c:pt idx="22">
                  <c:v>38535</c:v>
                </c:pt>
                <c:pt idx="23">
                  <c:v>38536</c:v>
                </c:pt>
                <c:pt idx="24">
                  <c:v>38537</c:v>
                </c:pt>
                <c:pt idx="25">
                  <c:v>38538</c:v>
                </c:pt>
                <c:pt idx="26">
                  <c:v>38539</c:v>
                </c:pt>
                <c:pt idx="27">
                  <c:v>38540</c:v>
                </c:pt>
                <c:pt idx="28">
                  <c:v>38541</c:v>
                </c:pt>
                <c:pt idx="29">
                  <c:v>38542</c:v>
                </c:pt>
                <c:pt idx="30">
                  <c:v>38543</c:v>
                </c:pt>
                <c:pt idx="31">
                  <c:v>38544</c:v>
                </c:pt>
                <c:pt idx="32">
                  <c:v>38545</c:v>
                </c:pt>
                <c:pt idx="33">
                  <c:v>38546</c:v>
                </c:pt>
                <c:pt idx="34">
                  <c:v>38547</c:v>
                </c:pt>
                <c:pt idx="35">
                  <c:v>38548</c:v>
                </c:pt>
                <c:pt idx="36">
                  <c:v>38549</c:v>
                </c:pt>
                <c:pt idx="37">
                  <c:v>38550</c:v>
                </c:pt>
                <c:pt idx="38">
                  <c:v>38551</c:v>
                </c:pt>
                <c:pt idx="39">
                  <c:v>38552</c:v>
                </c:pt>
                <c:pt idx="40">
                  <c:v>38553</c:v>
                </c:pt>
                <c:pt idx="41">
                  <c:v>38554</c:v>
                </c:pt>
                <c:pt idx="42">
                  <c:v>38555</c:v>
                </c:pt>
                <c:pt idx="43">
                  <c:v>38556</c:v>
                </c:pt>
                <c:pt idx="44">
                  <c:v>38557</c:v>
                </c:pt>
                <c:pt idx="45">
                  <c:v>38558</c:v>
                </c:pt>
                <c:pt idx="46">
                  <c:v>38559</c:v>
                </c:pt>
                <c:pt idx="47">
                  <c:v>38560</c:v>
                </c:pt>
                <c:pt idx="48">
                  <c:v>38561</c:v>
                </c:pt>
                <c:pt idx="49">
                  <c:v>38562</c:v>
                </c:pt>
                <c:pt idx="50">
                  <c:v>38563</c:v>
                </c:pt>
                <c:pt idx="51">
                  <c:v>38564</c:v>
                </c:pt>
                <c:pt idx="52">
                  <c:v>38565</c:v>
                </c:pt>
                <c:pt idx="53">
                  <c:v>38566</c:v>
                </c:pt>
                <c:pt idx="54">
                  <c:v>38567</c:v>
                </c:pt>
                <c:pt idx="55">
                  <c:v>38568</c:v>
                </c:pt>
                <c:pt idx="56">
                  <c:v>38569</c:v>
                </c:pt>
                <c:pt idx="57">
                  <c:v>38570</c:v>
                </c:pt>
                <c:pt idx="58">
                  <c:v>38571</c:v>
                </c:pt>
                <c:pt idx="59">
                  <c:v>38572</c:v>
                </c:pt>
                <c:pt idx="60">
                  <c:v>38573</c:v>
                </c:pt>
                <c:pt idx="61">
                  <c:v>38574</c:v>
                </c:pt>
                <c:pt idx="62">
                  <c:v>38575</c:v>
                </c:pt>
                <c:pt idx="63">
                  <c:v>38576</c:v>
                </c:pt>
                <c:pt idx="64">
                  <c:v>38577</c:v>
                </c:pt>
                <c:pt idx="65">
                  <c:v>38578</c:v>
                </c:pt>
                <c:pt idx="66">
                  <c:v>38579</c:v>
                </c:pt>
                <c:pt idx="67">
                  <c:v>38580</c:v>
                </c:pt>
                <c:pt idx="68">
                  <c:v>38581</c:v>
                </c:pt>
                <c:pt idx="69">
                  <c:v>38582</c:v>
                </c:pt>
                <c:pt idx="70">
                  <c:v>38583</c:v>
                </c:pt>
                <c:pt idx="71">
                  <c:v>38584</c:v>
                </c:pt>
                <c:pt idx="72">
                  <c:v>38585</c:v>
                </c:pt>
                <c:pt idx="73">
                  <c:v>38586</c:v>
                </c:pt>
                <c:pt idx="74">
                  <c:v>38587</c:v>
                </c:pt>
                <c:pt idx="75">
                  <c:v>38588</c:v>
                </c:pt>
                <c:pt idx="76">
                  <c:v>38589</c:v>
                </c:pt>
                <c:pt idx="77">
                  <c:v>38590</c:v>
                </c:pt>
                <c:pt idx="78">
                  <c:v>38591</c:v>
                </c:pt>
                <c:pt idx="79">
                  <c:v>38592</c:v>
                </c:pt>
                <c:pt idx="80">
                  <c:v>38593</c:v>
                </c:pt>
                <c:pt idx="81">
                  <c:v>38594</c:v>
                </c:pt>
                <c:pt idx="82">
                  <c:v>38595</c:v>
                </c:pt>
                <c:pt idx="83">
                  <c:v>38596</c:v>
                </c:pt>
                <c:pt idx="84">
                  <c:v>38597</c:v>
                </c:pt>
                <c:pt idx="85">
                  <c:v>38598</c:v>
                </c:pt>
                <c:pt idx="86">
                  <c:v>38599</c:v>
                </c:pt>
                <c:pt idx="87">
                  <c:v>38600</c:v>
                </c:pt>
                <c:pt idx="88">
                  <c:v>38601</c:v>
                </c:pt>
                <c:pt idx="89">
                  <c:v>38602</c:v>
                </c:pt>
                <c:pt idx="90">
                  <c:v>38603</c:v>
                </c:pt>
                <c:pt idx="91">
                  <c:v>38604</c:v>
                </c:pt>
                <c:pt idx="92">
                  <c:v>38605</c:v>
                </c:pt>
                <c:pt idx="93">
                  <c:v>38606</c:v>
                </c:pt>
                <c:pt idx="94">
                  <c:v>38607</c:v>
                </c:pt>
                <c:pt idx="95">
                  <c:v>38608</c:v>
                </c:pt>
                <c:pt idx="96">
                  <c:v>38609</c:v>
                </c:pt>
                <c:pt idx="97">
                  <c:v>38610</c:v>
                </c:pt>
                <c:pt idx="98">
                  <c:v>38611</c:v>
                </c:pt>
                <c:pt idx="99">
                  <c:v>38612</c:v>
                </c:pt>
                <c:pt idx="100">
                  <c:v>38613</c:v>
                </c:pt>
                <c:pt idx="101">
                  <c:v>38614</c:v>
                </c:pt>
                <c:pt idx="102">
                  <c:v>38615</c:v>
                </c:pt>
                <c:pt idx="103">
                  <c:v>38616</c:v>
                </c:pt>
                <c:pt idx="104">
                  <c:v>38617</c:v>
                </c:pt>
                <c:pt idx="105">
                  <c:v>38618</c:v>
                </c:pt>
                <c:pt idx="106">
                  <c:v>38619</c:v>
                </c:pt>
              </c:numCache>
            </c:numRef>
          </c:cat>
          <c:val>
            <c:numRef>
              <c:f>'[2]RapTemp07'!$X$8:$X$114</c:f>
              <c:numCache>
                <c:ptCount val="107"/>
                <c:pt idx="6">
                  <c:v>16.79</c:v>
                </c:pt>
                <c:pt idx="7">
                  <c:v>16.95</c:v>
                </c:pt>
                <c:pt idx="8">
                  <c:v>17.11</c:v>
                </c:pt>
                <c:pt idx="9">
                  <c:v>16.95</c:v>
                </c:pt>
                <c:pt idx="10">
                  <c:v>16.95</c:v>
                </c:pt>
                <c:pt idx="11">
                  <c:v>16.79</c:v>
                </c:pt>
                <c:pt idx="12">
                  <c:v>17.11</c:v>
                </c:pt>
                <c:pt idx="13">
                  <c:v>16.95</c:v>
                </c:pt>
                <c:pt idx="14">
                  <c:v>16.95</c:v>
                </c:pt>
                <c:pt idx="15">
                  <c:v>17.27</c:v>
                </c:pt>
                <c:pt idx="16">
                  <c:v>16.95</c:v>
                </c:pt>
                <c:pt idx="17">
                  <c:v>16.79</c:v>
                </c:pt>
                <c:pt idx="18">
                  <c:v>16.16</c:v>
                </c:pt>
                <c:pt idx="19">
                  <c:v>15.84</c:v>
                </c:pt>
                <c:pt idx="20">
                  <c:v>16</c:v>
                </c:pt>
                <c:pt idx="21">
                  <c:v>15.37</c:v>
                </c:pt>
                <c:pt idx="22">
                  <c:v>14.89</c:v>
                </c:pt>
                <c:pt idx="23">
                  <c:v>14.57</c:v>
                </c:pt>
                <c:pt idx="24">
                  <c:v>14.26</c:v>
                </c:pt>
                <c:pt idx="25">
                  <c:v>14.41</c:v>
                </c:pt>
                <c:pt idx="26">
                  <c:v>15.04</c:v>
                </c:pt>
                <c:pt idx="27">
                  <c:v>15.21</c:v>
                </c:pt>
                <c:pt idx="28">
                  <c:v>15.37</c:v>
                </c:pt>
                <c:pt idx="29">
                  <c:v>15.04</c:v>
                </c:pt>
                <c:pt idx="30">
                  <c:v>15.52</c:v>
                </c:pt>
                <c:pt idx="31">
                  <c:v>16.32</c:v>
                </c:pt>
                <c:pt idx="32">
                  <c:v>17.27</c:v>
                </c:pt>
                <c:pt idx="33">
                  <c:v>17.75</c:v>
                </c:pt>
                <c:pt idx="34">
                  <c:v>17.91</c:v>
                </c:pt>
                <c:pt idx="35">
                  <c:v>17.43</c:v>
                </c:pt>
                <c:pt idx="36">
                  <c:v>16.79</c:v>
                </c:pt>
                <c:pt idx="37">
                  <c:v>16.16</c:v>
                </c:pt>
                <c:pt idx="38">
                  <c:v>15.68</c:v>
                </c:pt>
                <c:pt idx="39">
                  <c:v>15.52</c:v>
                </c:pt>
                <c:pt idx="40">
                  <c:v>15.52</c:v>
                </c:pt>
                <c:pt idx="41">
                  <c:v>16</c:v>
                </c:pt>
                <c:pt idx="42">
                  <c:v>16.79</c:v>
                </c:pt>
                <c:pt idx="43">
                  <c:v>17.11</c:v>
                </c:pt>
                <c:pt idx="44">
                  <c:v>17.75</c:v>
                </c:pt>
                <c:pt idx="45">
                  <c:v>18.07</c:v>
                </c:pt>
                <c:pt idx="46">
                  <c:v>17.75</c:v>
                </c:pt>
                <c:pt idx="47">
                  <c:v>17.59</c:v>
                </c:pt>
                <c:pt idx="48">
                  <c:v>17.59</c:v>
                </c:pt>
                <c:pt idx="49">
                  <c:v>17.75</c:v>
                </c:pt>
                <c:pt idx="50">
                  <c:v>17.43</c:v>
                </c:pt>
                <c:pt idx="51">
                  <c:v>17.11</c:v>
                </c:pt>
                <c:pt idx="52">
                  <c:v>16.95</c:v>
                </c:pt>
                <c:pt idx="53">
                  <c:v>17.27</c:v>
                </c:pt>
                <c:pt idx="54">
                  <c:v>17.27</c:v>
                </c:pt>
                <c:pt idx="55">
                  <c:v>17.11</c:v>
                </c:pt>
                <c:pt idx="56">
                  <c:v>17.27</c:v>
                </c:pt>
                <c:pt idx="57">
                  <c:v>16.95</c:v>
                </c:pt>
                <c:pt idx="58">
                  <c:v>16.79</c:v>
                </c:pt>
                <c:pt idx="59">
                  <c:v>16.47</c:v>
                </c:pt>
                <c:pt idx="60">
                  <c:v>16.16</c:v>
                </c:pt>
                <c:pt idx="61">
                  <c:v>16.47</c:v>
                </c:pt>
                <c:pt idx="62">
                  <c:v>16.32</c:v>
                </c:pt>
                <c:pt idx="63">
                  <c:v>16.47</c:v>
                </c:pt>
                <c:pt idx="64">
                  <c:v>16.32</c:v>
                </c:pt>
                <c:pt idx="65">
                  <c:v>15.84</c:v>
                </c:pt>
                <c:pt idx="66">
                  <c:v>15.68</c:v>
                </c:pt>
                <c:pt idx="67">
                  <c:v>15.68</c:v>
                </c:pt>
                <c:pt idx="68">
                  <c:v>15.52</c:v>
                </c:pt>
                <c:pt idx="69">
                  <c:v>15.04</c:v>
                </c:pt>
                <c:pt idx="70">
                  <c:v>14.26</c:v>
                </c:pt>
                <c:pt idx="71">
                  <c:v>13.64</c:v>
                </c:pt>
                <c:pt idx="72">
                  <c:v>13.02</c:v>
                </c:pt>
                <c:pt idx="73">
                  <c:v>12.71</c:v>
                </c:pt>
                <c:pt idx="74">
                  <c:v>12.55</c:v>
                </c:pt>
                <c:pt idx="75">
                  <c:v>12.23</c:v>
                </c:pt>
                <c:pt idx="76">
                  <c:v>11.46</c:v>
                </c:pt>
                <c:pt idx="77">
                  <c:v>11.3</c:v>
                </c:pt>
                <c:pt idx="78">
                  <c:v>11.14</c:v>
                </c:pt>
                <c:pt idx="79">
                  <c:v>10.99</c:v>
                </c:pt>
                <c:pt idx="80">
                  <c:v>10.83</c:v>
                </c:pt>
                <c:pt idx="81">
                  <c:v>10.83</c:v>
                </c:pt>
                <c:pt idx="82">
                  <c:v>11.14</c:v>
                </c:pt>
                <c:pt idx="83">
                  <c:v>11.14</c:v>
                </c:pt>
                <c:pt idx="84">
                  <c:v>10.83</c:v>
                </c:pt>
                <c:pt idx="85">
                  <c:v>10.68</c:v>
                </c:pt>
                <c:pt idx="86">
                  <c:v>10.83</c:v>
                </c:pt>
                <c:pt idx="87">
                  <c:v>10.99</c:v>
                </c:pt>
                <c:pt idx="88">
                  <c:v>10.99</c:v>
                </c:pt>
                <c:pt idx="89">
                  <c:v>10.99</c:v>
                </c:pt>
                <c:pt idx="90">
                  <c:v>11.14</c:v>
                </c:pt>
                <c:pt idx="91">
                  <c:v>11.3</c:v>
                </c:pt>
                <c:pt idx="92">
                  <c:v>11.14</c:v>
                </c:pt>
                <c:pt idx="93">
                  <c:v>11.3</c:v>
                </c:pt>
                <c:pt idx="94">
                  <c:v>10.99</c:v>
                </c:pt>
                <c:pt idx="95">
                  <c:v>10.83</c:v>
                </c:pt>
                <c:pt idx="96">
                  <c:v>10.68</c:v>
                </c:pt>
                <c:pt idx="97">
                  <c:v>10.52</c:v>
                </c:pt>
                <c:pt idx="98">
                  <c:v>10.37</c:v>
                </c:pt>
                <c:pt idx="99">
                  <c:v>10.37</c:v>
                </c:pt>
                <c:pt idx="100">
                  <c:v>10.52</c:v>
                </c:pt>
                <c:pt idx="101">
                  <c:v>10.06</c:v>
                </c:pt>
                <c:pt idx="102">
                  <c:v>10.06</c:v>
                </c:pt>
                <c:pt idx="103">
                  <c:v>9.89</c:v>
                </c:pt>
                <c:pt idx="104">
                  <c:v>9.58</c:v>
                </c:pt>
                <c:pt idx="105">
                  <c:v>9.43</c:v>
                </c:pt>
              </c:numCache>
            </c:numRef>
          </c:val>
          <c:smooth val="0"/>
        </c:ser>
        <c:ser>
          <c:idx val="4"/>
          <c:order val="4"/>
          <c:tx>
            <c:v>2007 Temp.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val>
            <c:numRef>
              <c:f>'[2]RapTemp07'!$AD$8:$AD$114</c:f>
              <c:numCache>
                <c:ptCount val="107"/>
                <c:pt idx="0">
                  <c:v>15.8</c:v>
                </c:pt>
                <c:pt idx="1">
                  <c:v>16</c:v>
                </c:pt>
                <c:pt idx="2">
                  <c:v>16</c:v>
                </c:pt>
                <c:pt idx="3">
                  <c:v>16.2</c:v>
                </c:pt>
                <c:pt idx="4">
                  <c:v>16.1</c:v>
                </c:pt>
                <c:pt idx="5">
                  <c:v>16.3</c:v>
                </c:pt>
                <c:pt idx="6">
                  <c:v>16.2</c:v>
                </c:pt>
                <c:pt idx="7">
                  <c:v>16.3</c:v>
                </c:pt>
                <c:pt idx="8">
                  <c:v>16.2</c:v>
                </c:pt>
                <c:pt idx="9">
                  <c:v>17</c:v>
                </c:pt>
                <c:pt idx="10">
                  <c:v>17.8</c:v>
                </c:pt>
                <c:pt idx="11">
                  <c:v>18.3</c:v>
                </c:pt>
                <c:pt idx="12">
                  <c:v>18.4</c:v>
                </c:pt>
                <c:pt idx="13">
                  <c:v>18.4</c:v>
                </c:pt>
                <c:pt idx="14">
                  <c:v>18.3</c:v>
                </c:pt>
                <c:pt idx="15">
                  <c:v>18</c:v>
                </c:pt>
                <c:pt idx="16">
                  <c:v>18.1</c:v>
                </c:pt>
                <c:pt idx="17">
                  <c:v>17.7</c:v>
                </c:pt>
                <c:pt idx="18">
                  <c:v>17.8</c:v>
                </c:pt>
                <c:pt idx="19">
                  <c:v>18.1</c:v>
                </c:pt>
                <c:pt idx="20">
                  <c:v>18.7</c:v>
                </c:pt>
                <c:pt idx="21">
                  <c:v>19.1</c:v>
                </c:pt>
                <c:pt idx="22">
                  <c:v>19.7</c:v>
                </c:pt>
                <c:pt idx="23">
                  <c:v>19.9</c:v>
                </c:pt>
                <c:pt idx="24">
                  <c:v>20.1</c:v>
                </c:pt>
                <c:pt idx="25">
                  <c:v>19.7</c:v>
                </c:pt>
                <c:pt idx="26">
                  <c:v>19.6</c:v>
                </c:pt>
                <c:pt idx="27">
                  <c:v>19.7</c:v>
                </c:pt>
                <c:pt idx="28">
                  <c:v>19.7</c:v>
                </c:pt>
                <c:pt idx="29">
                  <c:v>20.3</c:v>
                </c:pt>
                <c:pt idx="30">
                  <c:v>20.3</c:v>
                </c:pt>
                <c:pt idx="31">
                  <c:v>20.1</c:v>
                </c:pt>
                <c:pt idx="32">
                  <c:v>20.1</c:v>
                </c:pt>
                <c:pt idx="33">
                  <c:v>19.8</c:v>
                </c:pt>
                <c:pt idx="34">
                  <c:v>19.7</c:v>
                </c:pt>
                <c:pt idx="35">
                  <c:v>18.8</c:v>
                </c:pt>
                <c:pt idx="36">
                  <c:v>18.6</c:v>
                </c:pt>
                <c:pt idx="37">
                  <c:v>18.8</c:v>
                </c:pt>
                <c:pt idx="38">
                  <c:v>19.1</c:v>
                </c:pt>
                <c:pt idx="39">
                  <c:v>18.9</c:v>
                </c:pt>
                <c:pt idx="40">
                  <c:v>18.8</c:v>
                </c:pt>
                <c:pt idx="41">
                  <c:v>19.1</c:v>
                </c:pt>
                <c:pt idx="42">
                  <c:v>19.9</c:v>
                </c:pt>
                <c:pt idx="43">
                  <c:v>19.6</c:v>
                </c:pt>
                <c:pt idx="44">
                  <c:v>20.4</c:v>
                </c:pt>
                <c:pt idx="45">
                  <c:v>19.9</c:v>
                </c:pt>
                <c:pt idx="46">
                  <c:v>20.1</c:v>
                </c:pt>
                <c:pt idx="47">
                  <c:v>20.4</c:v>
                </c:pt>
                <c:pt idx="48">
                  <c:v>19.8</c:v>
                </c:pt>
                <c:pt idx="49">
                  <c:v>20.1</c:v>
                </c:pt>
                <c:pt idx="50">
                  <c:v>19.9</c:v>
                </c:pt>
                <c:pt idx="51">
                  <c:v>19.6</c:v>
                </c:pt>
                <c:pt idx="52">
                  <c:v>19.2</c:v>
                </c:pt>
                <c:pt idx="53">
                  <c:v>19.2</c:v>
                </c:pt>
                <c:pt idx="54">
                  <c:v>18.8</c:v>
                </c:pt>
                <c:pt idx="55">
                  <c:v>18.7</c:v>
                </c:pt>
                <c:pt idx="56">
                  <c:v>18.4</c:v>
                </c:pt>
                <c:pt idx="57">
                  <c:v>17.8</c:v>
                </c:pt>
                <c:pt idx="58">
                  <c:v>17.5</c:v>
                </c:pt>
                <c:pt idx="59">
                  <c:v>17.5</c:v>
                </c:pt>
                <c:pt idx="60">
                  <c:v>17.1</c:v>
                </c:pt>
                <c:pt idx="61">
                  <c:v>17</c:v>
                </c:pt>
                <c:pt idx="62">
                  <c:v>17</c:v>
                </c:pt>
                <c:pt idx="63">
                  <c:v>16.8</c:v>
                </c:pt>
                <c:pt idx="64">
                  <c:v>17.3</c:v>
                </c:pt>
                <c:pt idx="65">
                  <c:v>16.9</c:v>
                </c:pt>
                <c:pt idx="66">
                  <c:v>16.9</c:v>
                </c:pt>
                <c:pt idx="67">
                  <c:v>16.7</c:v>
                </c:pt>
                <c:pt idx="68">
                  <c:v>17.3</c:v>
                </c:pt>
                <c:pt idx="69">
                  <c:v>17</c:v>
                </c:pt>
                <c:pt idx="70">
                  <c:v>17.4</c:v>
                </c:pt>
                <c:pt idx="71">
                  <c:v>17.4</c:v>
                </c:pt>
                <c:pt idx="72">
                  <c:v>16.2</c:v>
                </c:pt>
                <c:pt idx="73">
                  <c:v>17.1</c:v>
                </c:pt>
                <c:pt idx="74">
                  <c:v>15.5</c:v>
                </c:pt>
                <c:pt idx="75">
                  <c:v>15.4</c:v>
                </c:pt>
                <c:pt idx="76">
                  <c:v>15.4</c:v>
                </c:pt>
                <c:pt idx="77">
                  <c:v>15.9</c:v>
                </c:pt>
                <c:pt idx="78">
                  <c:v>15.5</c:v>
                </c:pt>
                <c:pt idx="79">
                  <c:v>15.7</c:v>
                </c:pt>
                <c:pt idx="80">
                  <c:v>15.9</c:v>
                </c:pt>
                <c:pt idx="81">
                  <c:v>15.8</c:v>
                </c:pt>
                <c:pt idx="82">
                  <c:v>15.5</c:v>
                </c:pt>
                <c:pt idx="83">
                  <c:v>14.7</c:v>
                </c:pt>
                <c:pt idx="84">
                  <c:v>14.7</c:v>
                </c:pt>
                <c:pt idx="85">
                  <c:v>14.5</c:v>
                </c:pt>
                <c:pt idx="86">
                  <c:v>14.2</c:v>
                </c:pt>
                <c:pt idx="87">
                  <c:v>13.7</c:v>
                </c:pt>
                <c:pt idx="88">
                  <c:v>13.3</c:v>
                </c:pt>
                <c:pt idx="89">
                  <c:v>12.9</c:v>
                </c:pt>
                <c:pt idx="90">
                  <c:v>13</c:v>
                </c:pt>
                <c:pt idx="91">
                  <c:v>13</c:v>
                </c:pt>
                <c:pt idx="92">
                  <c:v>12.8</c:v>
                </c:pt>
                <c:pt idx="93">
                  <c:v>12.5</c:v>
                </c:pt>
                <c:pt idx="94">
                  <c:v>12.7</c:v>
                </c:pt>
                <c:pt idx="95">
                  <c:v>12.1</c:v>
                </c:pt>
                <c:pt idx="96">
                  <c:v>11.9</c:v>
                </c:pt>
                <c:pt idx="97">
                  <c:v>11.7</c:v>
                </c:pt>
                <c:pt idx="98">
                  <c:v>11.4</c:v>
                </c:pt>
                <c:pt idx="99">
                  <c:v>11.4</c:v>
                </c:pt>
                <c:pt idx="100">
                  <c:v>10.6</c:v>
                </c:pt>
                <c:pt idx="101">
                  <c:v>10.7</c:v>
                </c:pt>
                <c:pt idx="102">
                  <c:v>9.5</c:v>
                </c:pt>
                <c:pt idx="103">
                  <c:v>8.7</c:v>
                </c:pt>
                <c:pt idx="104">
                  <c:v>8.1</c:v>
                </c:pt>
                <c:pt idx="105">
                  <c:v>7.2</c:v>
                </c:pt>
              </c:numCache>
            </c:numRef>
          </c:val>
          <c:smooth val="0"/>
        </c:ser>
        <c:marker val="1"/>
        <c:axId val="46697821"/>
        <c:axId val="17627206"/>
      </c:lineChart>
      <c:catAx>
        <c:axId val="46697821"/>
        <c:scaling>
          <c:orientation val="minMax"/>
        </c:scaling>
        <c:axPos val="b"/>
        <c:title>
          <c:tx>
            <c:rich>
              <a:bodyPr vert="horz" rot="0" anchor="ctr"/>
              <a:lstStyle/>
              <a:p>
                <a:pPr algn="ctr">
                  <a:defRPr/>
                </a:pPr>
                <a:r>
                  <a:rPr lang="en-US" cap="none" sz="1200" b="1" i="0" u="none" baseline="0">
                    <a:latin typeface="Arial"/>
                    <a:ea typeface="Arial"/>
                    <a:cs typeface="Arial"/>
                  </a:rPr>
                  <a:t>Date</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17627206"/>
        <c:crosses val="autoZero"/>
        <c:auto val="1"/>
        <c:lblOffset val="100"/>
        <c:noMultiLvlLbl val="0"/>
      </c:catAx>
      <c:valAx>
        <c:axId val="17627206"/>
        <c:scaling>
          <c:orientation val="minMax"/>
        </c:scaling>
        <c:axPos val="l"/>
        <c:title>
          <c:tx>
            <c:rich>
              <a:bodyPr vert="horz" rot="-5400000" anchor="ctr"/>
              <a:lstStyle/>
              <a:p>
                <a:pPr algn="ctr">
                  <a:defRPr/>
                </a:pPr>
                <a:r>
                  <a:rPr lang="en-US" cap="none" sz="1200" b="1" i="0" u="none" baseline="0">
                    <a:latin typeface="Arial"/>
                    <a:ea typeface="Arial"/>
                    <a:cs typeface="Arial"/>
                  </a:rPr>
                  <a:t>Temperature (C)</a:t>
                </a:r>
              </a:p>
            </c:rich>
          </c:tx>
          <c:layout/>
          <c:overlay val="0"/>
          <c:spPr>
            <a:noFill/>
            <a:ln>
              <a:noFill/>
            </a:ln>
          </c:spPr>
        </c:title>
        <c:delete val="0"/>
        <c:numFmt formatCode="0" sourceLinked="0"/>
        <c:majorTickMark val="out"/>
        <c:minorTickMark val="none"/>
        <c:tickLblPos val="nextTo"/>
        <c:crossAx val="46697821"/>
        <c:crossesAt val="1"/>
        <c:crossBetween val="between"/>
        <c:dispUnits/>
        <c:majorUnit val="2"/>
      </c:valAx>
      <c:spPr>
        <a:noFill/>
        <a:ln w="12700">
          <a:solidFill>
            <a:srgbClr val="808080"/>
          </a:solidFill>
        </a:ln>
      </c:spPr>
    </c:plotArea>
    <c:legend>
      <c:legendPos val="r"/>
      <c:layout>
        <c:manualLayout>
          <c:xMode val="edge"/>
          <c:yMode val="edge"/>
          <c:x val="0.77575"/>
          <c:y val="0.18075"/>
          <c:w val="0.17675"/>
          <c:h val="0.211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2007 Yukon River Discharge at Rapids
(1977-2006 stats) </a:t>
            </a:r>
            <a:r>
              <a:rPr lang="en-US" cap="none" sz="1200" b="0" i="0" u="none" baseline="0">
                <a:latin typeface="Arial"/>
                <a:ea typeface="Arial"/>
                <a:cs typeface="Arial"/>
              </a:rPr>
              <a:t>Rapids Research Center</a:t>
            </a:r>
          </a:p>
        </c:rich>
      </c:tx>
      <c:layout/>
      <c:spPr>
        <a:noFill/>
        <a:ln>
          <a:noFill/>
        </a:ln>
      </c:spPr>
    </c:title>
    <c:plotArea>
      <c:layout>
        <c:manualLayout>
          <c:xMode val="edge"/>
          <c:yMode val="edge"/>
          <c:x val="0.05625"/>
          <c:y val="0.111"/>
          <c:w val="0.93475"/>
          <c:h val="0.8345"/>
        </c:manualLayout>
      </c:layout>
      <c:lineChart>
        <c:grouping val="standard"/>
        <c:varyColors val="0"/>
        <c:ser>
          <c:idx val="0"/>
          <c:order val="0"/>
          <c:tx>
            <c:v>Mean</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'[5]Data'!$T$3:$T$124</c:f>
              <c:numCache>
                <c:ptCount val="122"/>
                <c:pt idx="0">
                  <c:v>38869</c:v>
                </c:pt>
                <c:pt idx="1">
                  <c:v>38870</c:v>
                </c:pt>
                <c:pt idx="2">
                  <c:v>38871</c:v>
                </c:pt>
                <c:pt idx="3">
                  <c:v>38872</c:v>
                </c:pt>
                <c:pt idx="4">
                  <c:v>38873</c:v>
                </c:pt>
                <c:pt idx="5">
                  <c:v>38874</c:v>
                </c:pt>
                <c:pt idx="6">
                  <c:v>38875</c:v>
                </c:pt>
                <c:pt idx="7">
                  <c:v>38876</c:v>
                </c:pt>
                <c:pt idx="8">
                  <c:v>38877</c:v>
                </c:pt>
                <c:pt idx="9">
                  <c:v>38878</c:v>
                </c:pt>
                <c:pt idx="10">
                  <c:v>38879</c:v>
                </c:pt>
                <c:pt idx="11">
                  <c:v>38880</c:v>
                </c:pt>
                <c:pt idx="12">
                  <c:v>38881</c:v>
                </c:pt>
                <c:pt idx="13">
                  <c:v>38882</c:v>
                </c:pt>
                <c:pt idx="14">
                  <c:v>38883</c:v>
                </c:pt>
                <c:pt idx="15">
                  <c:v>38884</c:v>
                </c:pt>
                <c:pt idx="16">
                  <c:v>38885</c:v>
                </c:pt>
                <c:pt idx="17">
                  <c:v>38886</c:v>
                </c:pt>
                <c:pt idx="18">
                  <c:v>38887</c:v>
                </c:pt>
                <c:pt idx="19">
                  <c:v>38888</c:v>
                </c:pt>
                <c:pt idx="20">
                  <c:v>38889</c:v>
                </c:pt>
                <c:pt idx="21">
                  <c:v>38890</c:v>
                </c:pt>
                <c:pt idx="22">
                  <c:v>38891</c:v>
                </c:pt>
                <c:pt idx="23">
                  <c:v>38892</c:v>
                </c:pt>
                <c:pt idx="24">
                  <c:v>38893</c:v>
                </c:pt>
                <c:pt idx="25">
                  <c:v>38894</c:v>
                </c:pt>
                <c:pt idx="26">
                  <c:v>38895</c:v>
                </c:pt>
                <c:pt idx="27">
                  <c:v>38896</c:v>
                </c:pt>
                <c:pt idx="28">
                  <c:v>38897</c:v>
                </c:pt>
                <c:pt idx="29">
                  <c:v>38898</c:v>
                </c:pt>
                <c:pt idx="30">
                  <c:v>38899</c:v>
                </c:pt>
                <c:pt idx="31">
                  <c:v>38900</c:v>
                </c:pt>
                <c:pt idx="32">
                  <c:v>38901</c:v>
                </c:pt>
                <c:pt idx="33">
                  <c:v>38902</c:v>
                </c:pt>
                <c:pt idx="34">
                  <c:v>38903</c:v>
                </c:pt>
                <c:pt idx="35">
                  <c:v>38904</c:v>
                </c:pt>
                <c:pt idx="36">
                  <c:v>38905</c:v>
                </c:pt>
                <c:pt idx="37">
                  <c:v>38906</c:v>
                </c:pt>
                <c:pt idx="38">
                  <c:v>38907</c:v>
                </c:pt>
                <c:pt idx="39">
                  <c:v>38908</c:v>
                </c:pt>
                <c:pt idx="40">
                  <c:v>38909</c:v>
                </c:pt>
                <c:pt idx="41">
                  <c:v>38910</c:v>
                </c:pt>
                <c:pt idx="42">
                  <c:v>38911</c:v>
                </c:pt>
                <c:pt idx="43">
                  <c:v>38912</c:v>
                </c:pt>
                <c:pt idx="44">
                  <c:v>38913</c:v>
                </c:pt>
                <c:pt idx="45">
                  <c:v>38914</c:v>
                </c:pt>
                <c:pt idx="46">
                  <c:v>38915</c:v>
                </c:pt>
                <c:pt idx="47">
                  <c:v>38916</c:v>
                </c:pt>
                <c:pt idx="48">
                  <c:v>38917</c:v>
                </c:pt>
                <c:pt idx="49">
                  <c:v>38918</c:v>
                </c:pt>
                <c:pt idx="50">
                  <c:v>38919</c:v>
                </c:pt>
                <c:pt idx="51">
                  <c:v>38920</c:v>
                </c:pt>
                <c:pt idx="52">
                  <c:v>38921</c:v>
                </c:pt>
                <c:pt idx="53">
                  <c:v>38922</c:v>
                </c:pt>
                <c:pt idx="54">
                  <c:v>38923</c:v>
                </c:pt>
                <c:pt idx="55">
                  <c:v>38924</c:v>
                </c:pt>
                <c:pt idx="56">
                  <c:v>38925</c:v>
                </c:pt>
                <c:pt idx="57">
                  <c:v>38926</c:v>
                </c:pt>
                <c:pt idx="58">
                  <c:v>38927</c:v>
                </c:pt>
                <c:pt idx="59">
                  <c:v>38928</c:v>
                </c:pt>
                <c:pt idx="60">
                  <c:v>38929</c:v>
                </c:pt>
                <c:pt idx="61">
                  <c:v>38930</c:v>
                </c:pt>
                <c:pt idx="62">
                  <c:v>38931</c:v>
                </c:pt>
                <c:pt idx="63">
                  <c:v>38932</c:v>
                </c:pt>
                <c:pt idx="64">
                  <c:v>38933</c:v>
                </c:pt>
                <c:pt idx="65">
                  <c:v>38934</c:v>
                </c:pt>
                <c:pt idx="66">
                  <c:v>38935</c:v>
                </c:pt>
                <c:pt idx="67">
                  <c:v>38936</c:v>
                </c:pt>
                <c:pt idx="68">
                  <c:v>38937</c:v>
                </c:pt>
                <c:pt idx="69">
                  <c:v>38938</c:v>
                </c:pt>
                <c:pt idx="70">
                  <c:v>38939</c:v>
                </c:pt>
                <c:pt idx="71">
                  <c:v>38940</c:v>
                </c:pt>
                <c:pt idx="72">
                  <c:v>38941</c:v>
                </c:pt>
                <c:pt idx="73">
                  <c:v>38942</c:v>
                </c:pt>
                <c:pt idx="74">
                  <c:v>38943</c:v>
                </c:pt>
                <c:pt idx="75">
                  <c:v>38944</c:v>
                </c:pt>
                <c:pt idx="76">
                  <c:v>38945</c:v>
                </c:pt>
                <c:pt idx="77">
                  <c:v>38946</c:v>
                </c:pt>
                <c:pt idx="78">
                  <c:v>38947</c:v>
                </c:pt>
                <c:pt idx="79">
                  <c:v>38948</c:v>
                </c:pt>
                <c:pt idx="80">
                  <c:v>38949</c:v>
                </c:pt>
                <c:pt idx="81">
                  <c:v>38950</c:v>
                </c:pt>
                <c:pt idx="82">
                  <c:v>38951</c:v>
                </c:pt>
                <c:pt idx="83">
                  <c:v>38952</c:v>
                </c:pt>
                <c:pt idx="84">
                  <c:v>38953</c:v>
                </c:pt>
                <c:pt idx="85">
                  <c:v>38954</c:v>
                </c:pt>
                <c:pt idx="86">
                  <c:v>38955</c:v>
                </c:pt>
                <c:pt idx="87">
                  <c:v>38956</c:v>
                </c:pt>
                <c:pt idx="88">
                  <c:v>38957</c:v>
                </c:pt>
                <c:pt idx="89">
                  <c:v>38958</c:v>
                </c:pt>
                <c:pt idx="90">
                  <c:v>38959</c:v>
                </c:pt>
                <c:pt idx="91">
                  <c:v>38960</c:v>
                </c:pt>
                <c:pt idx="92">
                  <c:v>38961</c:v>
                </c:pt>
                <c:pt idx="93">
                  <c:v>38962</c:v>
                </c:pt>
                <c:pt idx="94">
                  <c:v>38963</c:v>
                </c:pt>
                <c:pt idx="95">
                  <c:v>38964</c:v>
                </c:pt>
                <c:pt idx="96">
                  <c:v>38965</c:v>
                </c:pt>
                <c:pt idx="97">
                  <c:v>38966</c:v>
                </c:pt>
                <c:pt idx="98">
                  <c:v>38967</c:v>
                </c:pt>
                <c:pt idx="99">
                  <c:v>38968</c:v>
                </c:pt>
                <c:pt idx="100">
                  <c:v>38969</c:v>
                </c:pt>
                <c:pt idx="101">
                  <c:v>38970</c:v>
                </c:pt>
                <c:pt idx="102">
                  <c:v>38971</c:v>
                </c:pt>
                <c:pt idx="103">
                  <c:v>38972</c:v>
                </c:pt>
                <c:pt idx="104">
                  <c:v>38973</c:v>
                </c:pt>
                <c:pt idx="105">
                  <c:v>38974</c:v>
                </c:pt>
                <c:pt idx="106">
                  <c:v>38975</c:v>
                </c:pt>
                <c:pt idx="107">
                  <c:v>38976</c:v>
                </c:pt>
                <c:pt idx="108">
                  <c:v>38977</c:v>
                </c:pt>
                <c:pt idx="109">
                  <c:v>38978</c:v>
                </c:pt>
                <c:pt idx="110">
                  <c:v>38979</c:v>
                </c:pt>
                <c:pt idx="111">
                  <c:v>38980</c:v>
                </c:pt>
                <c:pt idx="112">
                  <c:v>38981</c:v>
                </c:pt>
                <c:pt idx="113">
                  <c:v>38982</c:v>
                </c:pt>
                <c:pt idx="114">
                  <c:v>38983</c:v>
                </c:pt>
                <c:pt idx="115">
                  <c:v>38984</c:v>
                </c:pt>
                <c:pt idx="116">
                  <c:v>38985</c:v>
                </c:pt>
                <c:pt idx="117">
                  <c:v>38986</c:v>
                </c:pt>
                <c:pt idx="118">
                  <c:v>38987</c:v>
                </c:pt>
                <c:pt idx="119">
                  <c:v>38988</c:v>
                </c:pt>
                <c:pt idx="120">
                  <c:v>38989</c:v>
                </c:pt>
                <c:pt idx="121">
                  <c:v>38990</c:v>
                </c:pt>
              </c:numCache>
            </c:numRef>
          </c:cat>
          <c:val>
            <c:numRef>
              <c:f>'[5]Data'!$U$3:$U$124</c:f>
              <c:numCache>
                <c:ptCount val="122"/>
                <c:pt idx="1">
                  <c:v>340545.45454545453</c:v>
                </c:pt>
                <c:pt idx="2">
                  <c:v>336363.63636363635</c:v>
                </c:pt>
                <c:pt idx="3">
                  <c:v>332818.1818181818</c:v>
                </c:pt>
                <c:pt idx="4">
                  <c:v>331909.0909090909</c:v>
                </c:pt>
                <c:pt idx="5">
                  <c:v>329545.45454545453</c:v>
                </c:pt>
                <c:pt idx="6">
                  <c:v>324818.1818181818</c:v>
                </c:pt>
                <c:pt idx="7">
                  <c:v>319909.0909090909</c:v>
                </c:pt>
                <c:pt idx="8">
                  <c:v>316181.8181818182</c:v>
                </c:pt>
                <c:pt idx="9">
                  <c:v>314272.7272727273</c:v>
                </c:pt>
                <c:pt idx="10">
                  <c:v>314272.7272727273</c:v>
                </c:pt>
                <c:pt idx="11">
                  <c:v>315454.54545454547</c:v>
                </c:pt>
                <c:pt idx="12">
                  <c:v>315727.2727272727</c:v>
                </c:pt>
                <c:pt idx="13">
                  <c:v>318727.2727272727</c:v>
                </c:pt>
                <c:pt idx="14">
                  <c:v>323727.2727272727</c:v>
                </c:pt>
                <c:pt idx="15">
                  <c:v>329272.7272727273</c:v>
                </c:pt>
                <c:pt idx="16">
                  <c:v>333272.7272727273</c:v>
                </c:pt>
                <c:pt idx="17">
                  <c:v>331909.0909090909</c:v>
                </c:pt>
                <c:pt idx="18">
                  <c:v>329909.0909090909</c:v>
                </c:pt>
                <c:pt idx="19">
                  <c:v>329454.54545454547</c:v>
                </c:pt>
                <c:pt idx="20">
                  <c:v>327727.2727272727</c:v>
                </c:pt>
                <c:pt idx="21">
                  <c:v>325090.9090909091</c:v>
                </c:pt>
                <c:pt idx="22">
                  <c:v>322272.7272727273</c:v>
                </c:pt>
                <c:pt idx="23">
                  <c:v>317727.2727272727</c:v>
                </c:pt>
                <c:pt idx="24">
                  <c:v>310363.63636363635</c:v>
                </c:pt>
                <c:pt idx="25">
                  <c:v>300818.1818181818</c:v>
                </c:pt>
                <c:pt idx="26">
                  <c:v>294181.8181818182</c:v>
                </c:pt>
                <c:pt idx="27">
                  <c:v>287454.54545454547</c:v>
                </c:pt>
                <c:pt idx="28">
                  <c:v>277363.63636363635</c:v>
                </c:pt>
                <c:pt idx="29">
                  <c:v>266818.1818181818</c:v>
                </c:pt>
                <c:pt idx="30">
                  <c:v>258090.9090909091</c:v>
                </c:pt>
                <c:pt idx="31">
                  <c:v>250818.18181818182</c:v>
                </c:pt>
                <c:pt idx="32">
                  <c:v>242818.18181818182</c:v>
                </c:pt>
                <c:pt idx="33">
                  <c:v>234727.27272727274</c:v>
                </c:pt>
                <c:pt idx="34">
                  <c:v>228272.72727272726</c:v>
                </c:pt>
                <c:pt idx="35">
                  <c:v>223090.9090909091</c:v>
                </c:pt>
                <c:pt idx="36">
                  <c:v>218636.36363636365</c:v>
                </c:pt>
                <c:pt idx="37">
                  <c:v>215090.9090909091</c:v>
                </c:pt>
                <c:pt idx="38">
                  <c:v>212636.36363636365</c:v>
                </c:pt>
                <c:pt idx="39">
                  <c:v>212000</c:v>
                </c:pt>
                <c:pt idx="40">
                  <c:v>213272.72727272726</c:v>
                </c:pt>
                <c:pt idx="41">
                  <c:v>213818.18181818182</c:v>
                </c:pt>
                <c:pt idx="42">
                  <c:v>212272.72727272726</c:v>
                </c:pt>
                <c:pt idx="43">
                  <c:v>210636.36363636365</c:v>
                </c:pt>
                <c:pt idx="44">
                  <c:v>210545.45454545456</c:v>
                </c:pt>
                <c:pt idx="45">
                  <c:v>211818.18181818182</c:v>
                </c:pt>
                <c:pt idx="46">
                  <c:v>211272.72727272726</c:v>
                </c:pt>
                <c:pt idx="47">
                  <c:v>209000</c:v>
                </c:pt>
                <c:pt idx="48">
                  <c:v>207181.81818181818</c:v>
                </c:pt>
                <c:pt idx="49">
                  <c:v>206181.81818181818</c:v>
                </c:pt>
                <c:pt idx="50">
                  <c:v>205090.9090909091</c:v>
                </c:pt>
                <c:pt idx="51">
                  <c:v>205272.72727272726</c:v>
                </c:pt>
                <c:pt idx="52">
                  <c:v>205363.63636363635</c:v>
                </c:pt>
                <c:pt idx="53">
                  <c:v>203909.0909090909</c:v>
                </c:pt>
                <c:pt idx="54">
                  <c:v>201727.27272727274</c:v>
                </c:pt>
                <c:pt idx="55">
                  <c:v>198363.63636363635</c:v>
                </c:pt>
                <c:pt idx="56">
                  <c:v>194727.27272727274</c:v>
                </c:pt>
                <c:pt idx="57">
                  <c:v>193272.72727272726</c:v>
                </c:pt>
                <c:pt idx="58">
                  <c:v>196363.63636363635</c:v>
                </c:pt>
                <c:pt idx="59">
                  <c:v>198090.9090909091</c:v>
                </c:pt>
                <c:pt idx="60">
                  <c:v>198363.63636363635</c:v>
                </c:pt>
                <c:pt idx="61">
                  <c:v>200909.0909090909</c:v>
                </c:pt>
                <c:pt idx="62">
                  <c:v>203636.36363636365</c:v>
                </c:pt>
                <c:pt idx="63">
                  <c:v>204545.45454545456</c:v>
                </c:pt>
                <c:pt idx="64">
                  <c:v>204363.63636363635</c:v>
                </c:pt>
                <c:pt idx="65">
                  <c:v>204090.9090909091</c:v>
                </c:pt>
                <c:pt idx="66">
                  <c:v>203727.27272727274</c:v>
                </c:pt>
                <c:pt idx="67">
                  <c:v>201727.27272727274</c:v>
                </c:pt>
                <c:pt idx="68">
                  <c:v>199181.81818181818</c:v>
                </c:pt>
                <c:pt idx="69">
                  <c:v>196454.54545454544</c:v>
                </c:pt>
                <c:pt idx="70">
                  <c:v>193454.54545454544</c:v>
                </c:pt>
                <c:pt idx="71">
                  <c:v>190636.36363636365</c:v>
                </c:pt>
                <c:pt idx="72">
                  <c:v>188090.9090909091</c:v>
                </c:pt>
                <c:pt idx="73">
                  <c:v>187000</c:v>
                </c:pt>
                <c:pt idx="74">
                  <c:v>186090.9090909091</c:v>
                </c:pt>
                <c:pt idx="75">
                  <c:v>184818.18181818182</c:v>
                </c:pt>
                <c:pt idx="76">
                  <c:v>183272.72727272726</c:v>
                </c:pt>
                <c:pt idx="77">
                  <c:v>181636.36363636365</c:v>
                </c:pt>
                <c:pt idx="78">
                  <c:v>182454.54545454544</c:v>
                </c:pt>
                <c:pt idx="79">
                  <c:v>186090.9090909091</c:v>
                </c:pt>
                <c:pt idx="80">
                  <c:v>189818.18181818182</c:v>
                </c:pt>
                <c:pt idx="81">
                  <c:v>195545.45454545456</c:v>
                </c:pt>
                <c:pt idx="82">
                  <c:v>202545.45454545456</c:v>
                </c:pt>
                <c:pt idx="83">
                  <c:v>208363.63636363635</c:v>
                </c:pt>
                <c:pt idx="84">
                  <c:v>212090.9090909091</c:v>
                </c:pt>
                <c:pt idx="85">
                  <c:v>213545.45454545456</c:v>
                </c:pt>
                <c:pt idx="86">
                  <c:v>213000</c:v>
                </c:pt>
                <c:pt idx="87">
                  <c:v>211545.45454545456</c:v>
                </c:pt>
                <c:pt idx="88">
                  <c:v>208818.18181818182</c:v>
                </c:pt>
                <c:pt idx="89">
                  <c:v>205818.18181818182</c:v>
                </c:pt>
                <c:pt idx="90">
                  <c:v>204000</c:v>
                </c:pt>
                <c:pt idx="91">
                  <c:v>203727.27272727274</c:v>
                </c:pt>
                <c:pt idx="92">
                  <c:v>204363.63636363635</c:v>
                </c:pt>
                <c:pt idx="93">
                  <c:v>204000</c:v>
                </c:pt>
                <c:pt idx="94">
                  <c:v>201363.63636363635</c:v>
                </c:pt>
                <c:pt idx="95">
                  <c:v>196818.18181818182</c:v>
                </c:pt>
                <c:pt idx="96">
                  <c:v>192909.0909090909</c:v>
                </c:pt>
                <c:pt idx="97">
                  <c:v>191272.72727272726</c:v>
                </c:pt>
                <c:pt idx="98">
                  <c:v>190090.9090909091</c:v>
                </c:pt>
                <c:pt idx="99">
                  <c:v>189000</c:v>
                </c:pt>
                <c:pt idx="100">
                  <c:v>187545.45454545456</c:v>
                </c:pt>
                <c:pt idx="101">
                  <c:v>184909.0909090909</c:v>
                </c:pt>
                <c:pt idx="102">
                  <c:v>182000</c:v>
                </c:pt>
                <c:pt idx="103">
                  <c:v>179181.81818181818</c:v>
                </c:pt>
                <c:pt idx="104">
                  <c:v>176909.0909090909</c:v>
                </c:pt>
                <c:pt idx="105">
                  <c:v>174636.36363636365</c:v>
                </c:pt>
                <c:pt idx="106">
                  <c:v>171818.18181818182</c:v>
                </c:pt>
                <c:pt idx="107">
                  <c:v>168272.72727272726</c:v>
                </c:pt>
                <c:pt idx="108">
                  <c:v>165181.81818181818</c:v>
                </c:pt>
                <c:pt idx="109">
                  <c:v>162681.81818181818</c:v>
                </c:pt>
                <c:pt idx="110">
                  <c:v>160545.45454545456</c:v>
                </c:pt>
                <c:pt idx="111">
                  <c:v>158181.81818181818</c:v>
                </c:pt>
                <c:pt idx="112">
                  <c:v>155636.36363636365</c:v>
                </c:pt>
                <c:pt idx="113">
                  <c:v>152790.9090909091</c:v>
                </c:pt>
                <c:pt idx="114">
                  <c:v>150081.81818181818</c:v>
                </c:pt>
                <c:pt idx="115">
                  <c:v>147763.63636363635</c:v>
                </c:pt>
                <c:pt idx="116">
                  <c:v>145881.81818181818</c:v>
                </c:pt>
                <c:pt idx="117">
                  <c:v>144472.72727272726</c:v>
                </c:pt>
                <c:pt idx="118">
                  <c:v>143445.45454545456</c:v>
                </c:pt>
                <c:pt idx="119">
                  <c:v>142618.18181818182</c:v>
                </c:pt>
                <c:pt idx="120">
                  <c:v>141527.27272727274</c:v>
                </c:pt>
                <c:pt idx="121">
                  <c:v>140790.9090909091</c:v>
                </c:pt>
              </c:numCache>
            </c:numRef>
          </c:val>
          <c:smooth val="0"/>
        </c:ser>
        <c:ser>
          <c:idx val="1"/>
          <c:order val="1"/>
          <c:tx>
            <c:v>Max</c:v>
          </c:tx>
          <c:extLst>
            <c:ext xmlns:c14="http://schemas.microsoft.com/office/drawing/2007/8/2/chart" uri="{6F2FDCE9-48DA-4B69-8628-5D25D57E5C99}">
              <c14:invertSolidFillFmt>
                <c14:spPr>
                  <a:solidFill>
                    <a:srgbClr val="000000"/>
                  </a:solidFill>
                </c14:spPr>
              </c14:invertSolidFillFmt>
            </c:ext>
          </c:extLst>
          <c:marker>
            <c:symbol val="none"/>
          </c:marker>
          <c:cat>
            <c:numRef>
              <c:f>'[5]Allyearsdata'!$I$3:$I$124</c:f>
              <c:numCache>
                <c:ptCount val="122"/>
                <c:pt idx="0">
                  <c:v>38869</c:v>
                </c:pt>
                <c:pt idx="1">
                  <c:v>38870</c:v>
                </c:pt>
                <c:pt idx="2">
                  <c:v>38871</c:v>
                </c:pt>
                <c:pt idx="3">
                  <c:v>38872</c:v>
                </c:pt>
                <c:pt idx="4">
                  <c:v>38873</c:v>
                </c:pt>
                <c:pt idx="5">
                  <c:v>38874</c:v>
                </c:pt>
                <c:pt idx="6">
                  <c:v>38875</c:v>
                </c:pt>
                <c:pt idx="7">
                  <c:v>38876</c:v>
                </c:pt>
                <c:pt idx="8">
                  <c:v>38877</c:v>
                </c:pt>
                <c:pt idx="9">
                  <c:v>38878</c:v>
                </c:pt>
                <c:pt idx="10">
                  <c:v>38879</c:v>
                </c:pt>
                <c:pt idx="11">
                  <c:v>38880</c:v>
                </c:pt>
                <c:pt idx="12">
                  <c:v>38881</c:v>
                </c:pt>
                <c:pt idx="13">
                  <c:v>38882</c:v>
                </c:pt>
                <c:pt idx="14">
                  <c:v>38883</c:v>
                </c:pt>
                <c:pt idx="15">
                  <c:v>38884</c:v>
                </c:pt>
                <c:pt idx="16">
                  <c:v>38885</c:v>
                </c:pt>
                <c:pt idx="17">
                  <c:v>38886</c:v>
                </c:pt>
                <c:pt idx="18">
                  <c:v>38887</c:v>
                </c:pt>
                <c:pt idx="19">
                  <c:v>38888</c:v>
                </c:pt>
                <c:pt idx="20">
                  <c:v>38889</c:v>
                </c:pt>
                <c:pt idx="21">
                  <c:v>38890</c:v>
                </c:pt>
                <c:pt idx="22">
                  <c:v>38891</c:v>
                </c:pt>
                <c:pt idx="23">
                  <c:v>38892</c:v>
                </c:pt>
                <c:pt idx="24">
                  <c:v>38893</c:v>
                </c:pt>
                <c:pt idx="25">
                  <c:v>38894</c:v>
                </c:pt>
                <c:pt idx="26">
                  <c:v>38895</c:v>
                </c:pt>
                <c:pt idx="27">
                  <c:v>38896</c:v>
                </c:pt>
                <c:pt idx="28">
                  <c:v>38897</c:v>
                </c:pt>
                <c:pt idx="29">
                  <c:v>38898</c:v>
                </c:pt>
                <c:pt idx="30">
                  <c:v>38899</c:v>
                </c:pt>
                <c:pt idx="31">
                  <c:v>38900</c:v>
                </c:pt>
                <c:pt idx="32">
                  <c:v>38901</c:v>
                </c:pt>
                <c:pt idx="33">
                  <c:v>38902</c:v>
                </c:pt>
                <c:pt idx="34">
                  <c:v>38903</c:v>
                </c:pt>
                <c:pt idx="35">
                  <c:v>38904</c:v>
                </c:pt>
                <c:pt idx="36">
                  <c:v>38905</c:v>
                </c:pt>
                <c:pt idx="37">
                  <c:v>38906</c:v>
                </c:pt>
                <c:pt idx="38">
                  <c:v>38907</c:v>
                </c:pt>
                <c:pt idx="39">
                  <c:v>38908</c:v>
                </c:pt>
                <c:pt idx="40">
                  <c:v>38909</c:v>
                </c:pt>
                <c:pt idx="41">
                  <c:v>38910</c:v>
                </c:pt>
                <c:pt idx="42">
                  <c:v>38911</c:v>
                </c:pt>
                <c:pt idx="43">
                  <c:v>38912</c:v>
                </c:pt>
                <c:pt idx="44">
                  <c:v>38913</c:v>
                </c:pt>
                <c:pt idx="45">
                  <c:v>38914</c:v>
                </c:pt>
                <c:pt idx="46">
                  <c:v>38915</c:v>
                </c:pt>
                <c:pt idx="47">
                  <c:v>38916</c:v>
                </c:pt>
                <c:pt idx="48">
                  <c:v>38917</c:v>
                </c:pt>
                <c:pt idx="49">
                  <c:v>38918</c:v>
                </c:pt>
                <c:pt idx="50">
                  <c:v>38919</c:v>
                </c:pt>
                <c:pt idx="51">
                  <c:v>38920</c:v>
                </c:pt>
                <c:pt idx="52">
                  <c:v>38921</c:v>
                </c:pt>
                <c:pt idx="53">
                  <c:v>38922</c:v>
                </c:pt>
                <c:pt idx="54">
                  <c:v>38923</c:v>
                </c:pt>
                <c:pt idx="55">
                  <c:v>38924</c:v>
                </c:pt>
                <c:pt idx="56">
                  <c:v>38925</c:v>
                </c:pt>
                <c:pt idx="57">
                  <c:v>38926</c:v>
                </c:pt>
                <c:pt idx="58">
                  <c:v>38927</c:v>
                </c:pt>
                <c:pt idx="59">
                  <c:v>38928</c:v>
                </c:pt>
                <c:pt idx="60">
                  <c:v>38929</c:v>
                </c:pt>
                <c:pt idx="61">
                  <c:v>38930</c:v>
                </c:pt>
                <c:pt idx="62">
                  <c:v>38931</c:v>
                </c:pt>
                <c:pt idx="63">
                  <c:v>38932</c:v>
                </c:pt>
                <c:pt idx="64">
                  <c:v>38933</c:v>
                </c:pt>
                <c:pt idx="65">
                  <c:v>38934</c:v>
                </c:pt>
                <c:pt idx="66">
                  <c:v>38935</c:v>
                </c:pt>
                <c:pt idx="67">
                  <c:v>38936</c:v>
                </c:pt>
                <c:pt idx="68">
                  <c:v>38937</c:v>
                </c:pt>
                <c:pt idx="69">
                  <c:v>38938</c:v>
                </c:pt>
                <c:pt idx="70">
                  <c:v>38939</c:v>
                </c:pt>
                <c:pt idx="71">
                  <c:v>38940</c:v>
                </c:pt>
                <c:pt idx="72">
                  <c:v>38941</c:v>
                </c:pt>
                <c:pt idx="73">
                  <c:v>38942</c:v>
                </c:pt>
                <c:pt idx="74">
                  <c:v>38943</c:v>
                </c:pt>
                <c:pt idx="75">
                  <c:v>38944</c:v>
                </c:pt>
                <c:pt idx="76">
                  <c:v>38945</c:v>
                </c:pt>
                <c:pt idx="77">
                  <c:v>38946</c:v>
                </c:pt>
                <c:pt idx="78">
                  <c:v>38947</c:v>
                </c:pt>
                <c:pt idx="79">
                  <c:v>38948</c:v>
                </c:pt>
                <c:pt idx="80">
                  <c:v>38949</c:v>
                </c:pt>
                <c:pt idx="81">
                  <c:v>38950</c:v>
                </c:pt>
                <c:pt idx="82">
                  <c:v>38951</c:v>
                </c:pt>
                <c:pt idx="83">
                  <c:v>38952</c:v>
                </c:pt>
                <c:pt idx="84">
                  <c:v>38953</c:v>
                </c:pt>
                <c:pt idx="85">
                  <c:v>38954</c:v>
                </c:pt>
                <c:pt idx="86">
                  <c:v>38955</c:v>
                </c:pt>
                <c:pt idx="87">
                  <c:v>38956</c:v>
                </c:pt>
                <c:pt idx="88">
                  <c:v>38957</c:v>
                </c:pt>
                <c:pt idx="89">
                  <c:v>38958</c:v>
                </c:pt>
                <c:pt idx="90">
                  <c:v>38959</c:v>
                </c:pt>
                <c:pt idx="91">
                  <c:v>38960</c:v>
                </c:pt>
                <c:pt idx="92">
                  <c:v>38961</c:v>
                </c:pt>
                <c:pt idx="93">
                  <c:v>38962</c:v>
                </c:pt>
                <c:pt idx="94">
                  <c:v>38963</c:v>
                </c:pt>
                <c:pt idx="95">
                  <c:v>38964</c:v>
                </c:pt>
                <c:pt idx="96">
                  <c:v>38965</c:v>
                </c:pt>
                <c:pt idx="97">
                  <c:v>38966</c:v>
                </c:pt>
                <c:pt idx="98">
                  <c:v>38967</c:v>
                </c:pt>
                <c:pt idx="99">
                  <c:v>38968</c:v>
                </c:pt>
                <c:pt idx="100">
                  <c:v>38969</c:v>
                </c:pt>
                <c:pt idx="101">
                  <c:v>38970</c:v>
                </c:pt>
                <c:pt idx="102">
                  <c:v>38971</c:v>
                </c:pt>
                <c:pt idx="103">
                  <c:v>38972</c:v>
                </c:pt>
                <c:pt idx="104">
                  <c:v>38973</c:v>
                </c:pt>
                <c:pt idx="105">
                  <c:v>38974</c:v>
                </c:pt>
                <c:pt idx="106">
                  <c:v>38975</c:v>
                </c:pt>
                <c:pt idx="107">
                  <c:v>38976</c:v>
                </c:pt>
                <c:pt idx="108">
                  <c:v>38977</c:v>
                </c:pt>
                <c:pt idx="109">
                  <c:v>38978</c:v>
                </c:pt>
                <c:pt idx="110">
                  <c:v>38979</c:v>
                </c:pt>
                <c:pt idx="111">
                  <c:v>38980</c:v>
                </c:pt>
                <c:pt idx="112">
                  <c:v>38981</c:v>
                </c:pt>
                <c:pt idx="113">
                  <c:v>38982</c:v>
                </c:pt>
                <c:pt idx="114">
                  <c:v>38983</c:v>
                </c:pt>
                <c:pt idx="115">
                  <c:v>38984</c:v>
                </c:pt>
                <c:pt idx="116">
                  <c:v>38985</c:v>
                </c:pt>
                <c:pt idx="117">
                  <c:v>38986</c:v>
                </c:pt>
                <c:pt idx="118">
                  <c:v>38987</c:v>
                </c:pt>
                <c:pt idx="119">
                  <c:v>38988</c:v>
                </c:pt>
                <c:pt idx="120">
                  <c:v>38989</c:v>
                </c:pt>
                <c:pt idx="121">
                  <c:v>38990</c:v>
                </c:pt>
              </c:numCache>
            </c:numRef>
          </c:cat>
          <c:val>
            <c:numRef>
              <c:f>'[5]Allyearsdata'!$K$3:$K$124</c:f>
              <c:numCache>
                <c:ptCount val="122"/>
                <c:pt idx="1">
                  <c:v>575000</c:v>
                </c:pt>
                <c:pt idx="2">
                  <c:v>630000</c:v>
                </c:pt>
                <c:pt idx="3">
                  <c:v>675000</c:v>
                </c:pt>
                <c:pt idx="4">
                  <c:v>710000</c:v>
                </c:pt>
                <c:pt idx="5">
                  <c:v>737000</c:v>
                </c:pt>
                <c:pt idx="6">
                  <c:v>758000</c:v>
                </c:pt>
                <c:pt idx="7">
                  <c:v>775000</c:v>
                </c:pt>
                <c:pt idx="8">
                  <c:v>792000</c:v>
                </c:pt>
                <c:pt idx="9">
                  <c:v>806000</c:v>
                </c:pt>
                <c:pt idx="10">
                  <c:v>819000</c:v>
                </c:pt>
                <c:pt idx="11">
                  <c:v>823000</c:v>
                </c:pt>
                <c:pt idx="12">
                  <c:v>815000</c:v>
                </c:pt>
                <c:pt idx="13">
                  <c:v>776000</c:v>
                </c:pt>
                <c:pt idx="14">
                  <c:v>709000</c:v>
                </c:pt>
                <c:pt idx="15">
                  <c:v>634000</c:v>
                </c:pt>
                <c:pt idx="16">
                  <c:v>568000</c:v>
                </c:pt>
                <c:pt idx="17">
                  <c:v>517000</c:v>
                </c:pt>
                <c:pt idx="18">
                  <c:v>502000</c:v>
                </c:pt>
                <c:pt idx="19">
                  <c:v>496000</c:v>
                </c:pt>
                <c:pt idx="20">
                  <c:v>499000</c:v>
                </c:pt>
                <c:pt idx="21">
                  <c:v>499000</c:v>
                </c:pt>
                <c:pt idx="22">
                  <c:v>503000</c:v>
                </c:pt>
                <c:pt idx="23">
                  <c:v>508000</c:v>
                </c:pt>
                <c:pt idx="24">
                  <c:v>503000</c:v>
                </c:pt>
                <c:pt idx="25">
                  <c:v>487000</c:v>
                </c:pt>
                <c:pt idx="26">
                  <c:v>485000</c:v>
                </c:pt>
                <c:pt idx="27">
                  <c:v>493000</c:v>
                </c:pt>
                <c:pt idx="28">
                  <c:v>497000</c:v>
                </c:pt>
                <c:pt idx="29">
                  <c:v>493000</c:v>
                </c:pt>
                <c:pt idx="30">
                  <c:v>483000</c:v>
                </c:pt>
                <c:pt idx="31">
                  <c:v>465000</c:v>
                </c:pt>
                <c:pt idx="32">
                  <c:v>438000</c:v>
                </c:pt>
                <c:pt idx="33">
                  <c:v>407000</c:v>
                </c:pt>
                <c:pt idx="34">
                  <c:v>376000</c:v>
                </c:pt>
                <c:pt idx="35">
                  <c:v>350000</c:v>
                </c:pt>
                <c:pt idx="36">
                  <c:v>330000</c:v>
                </c:pt>
                <c:pt idx="37">
                  <c:v>319000</c:v>
                </c:pt>
                <c:pt idx="38">
                  <c:v>312000</c:v>
                </c:pt>
                <c:pt idx="39">
                  <c:v>310000</c:v>
                </c:pt>
                <c:pt idx="40">
                  <c:v>310000</c:v>
                </c:pt>
                <c:pt idx="41">
                  <c:v>310000</c:v>
                </c:pt>
                <c:pt idx="42">
                  <c:v>309000</c:v>
                </c:pt>
                <c:pt idx="43">
                  <c:v>307000</c:v>
                </c:pt>
                <c:pt idx="44">
                  <c:v>301000</c:v>
                </c:pt>
                <c:pt idx="45">
                  <c:v>298000</c:v>
                </c:pt>
                <c:pt idx="46">
                  <c:v>289000</c:v>
                </c:pt>
                <c:pt idx="47">
                  <c:v>282000</c:v>
                </c:pt>
                <c:pt idx="48">
                  <c:v>285000</c:v>
                </c:pt>
                <c:pt idx="49">
                  <c:v>294000</c:v>
                </c:pt>
                <c:pt idx="50">
                  <c:v>302000</c:v>
                </c:pt>
                <c:pt idx="51">
                  <c:v>306000</c:v>
                </c:pt>
                <c:pt idx="52">
                  <c:v>314000</c:v>
                </c:pt>
                <c:pt idx="53">
                  <c:v>316000</c:v>
                </c:pt>
                <c:pt idx="54">
                  <c:v>314000</c:v>
                </c:pt>
                <c:pt idx="55">
                  <c:v>319000</c:v>
                </c:pt>
                <c:pt idx="56">
                  <c:v>321000</c:v>
                </c:pt>
                <c:pt idx="57">
                  <c:v>315000</c:v>
                </c:pt>
                <c:pt idx="58">
                  <c:v>302000</c:v>
                </c:pt>
                <c:pt idx="59">
                  <c:v>301000</c:v>
                </c:pt>
                <c:pt idx="60">
                  <c:v>307000</c:v>
                </c:pt>
                <c:pt idx="61">
                  <c:v>326000</c:v>
                </c:pt>
                <c:pt idx="62">
                  <c:v>340000</c:v>
                </c:pt>
                <c:pt idx="63">
                  <c:v>339000</c:v>
                </c:pt>
                <c:pt idx="64">
                  <c:v>322000</c:v>
                </c:pt>
                <c:pt idx="65">
                  <c:v>304000</c:v>
                </c:pt>
                <c:pt idx="66">
                  <c:v>316000</c:v>
                </c:pt>
                <c:pt idx="67">
                  <c:v>305000</c:v>
                </c:pt>
                <c:pt idx="68">
                  <c:v>282000</c:v>
                </c:pt>
                <c:pt idx="69">
                  <c:v>290000</c:v>
                </c:pt>
                <c:pt idx="70">
                  <c:v>285000</c:v>
                </c:pt>
                <c:pt idx="71">
                  <c:v>281000</c:v>
                </c:pt>
                <c:pt idx="72">
                  <c:v>282000</c:v>
                </c:pt>
                <c:pt idx="73">
                  <c:v>282000</c:v>
                </c:pt>
                <c:pt idx="74">
                  <c:v>278000</c:v>
                </c:pt>
                <c:pt idx="75">
                  <c:v>272000</c:v>
                </c:pt>
                <c:pt idx="76">
                  <c:v>267000</c:v>
                </c:pt>
                <c:pt idx="77">
                  <c:v>259000</c:v>
                </c:pt>
                <c:pt idx="78">
                  <c:v>249000</c:v>
                </c:pt>
                <c:pt idx="79">
                  <c:v>252000</c:v>
                </c:pt>
                <c:pt idx="80">
                  <c:v>254000</c:v>
                </c:pt>
                <c:pt idx="81">
                  <c:v>258000</c:v>
                </c:pt>
                <c:pt idx="82">
                  <c:v>270000</c:v>
                </c:pt>
                <c:pt idx="83">
                  <c:v>292000</c:v>
                </c:pt>
                <c:pt idx="84">
                  <c:v>302000</c:v>
                </c:pt>
                <c:pt idx="85">
                  <c:v>297000</c:v>
                </c:pt>
                <c:pt idx="86">
                  <c:v>313000</c:v>
                </c:pt>
                <c:pt idx="87">
                  <c:v>322000</c:v>
                </c:pt>
                <c:pt idx="88">
                  <c:v>319000</c:v>
                </c:pt>
                <c:pt idx="89">
                  <c:v>310000</c:v>
                </c:pt>
                <c:pt idx="90">
                  <c:v>295000</c:v>
                </c:pt>
                <c:pt idx="91">
                  <c:v>294000</c:v>
                </c:pt>
                <c:pt idx="92">
                  <c:v>297000</c:v>
                </c:pt>
                <c:pt idx="93">
                  <c:v>293000</c:v>
                </c:pt>
                <c:pt idx="94">
                  <c:v>285000</c:v>
                </c:pt>
                <c:pt idx="95">
                  <c:v>276000</c:v>
                </c:pt>
                <c:pt idx="96">
                  <c:v>269000</c:v>
                </c:pt>
                <c:pt idx="97">
                  <c:v>263000</c:v>
                </c:pt>
                <c:pt idx="98">
                  <c:v>258000</c:v>
                </c:pt>
                <c:pt idx="99">
                  <c:v>252000</c:v>
                </c:pt>
                <c:pt idx="100">
                  <c:v>245000</c:v>
                </c:pt>
                <c:pt idx="101">
                  <c:v>252000</c:v>
                </c:pt>
                <c:pt idx="102">
                  <c:v>255000</c:v>
                </c:pt>
                <c:pt idx="103">
                  <c:v>253000</c:v>
                </c:pt>
                <c:pt idx="104">
                  <c:v>250000</c:v>
                </c:pt>
                <c:pt idx="105">
                  <c:v>248000</c:v>
                </c:pt>
                <c:pt idx="106">
                  <c:v>245000</c:v>
                </c:pt>
                <c:pt idx="107">
                  <c:v>244000</c:v>
                </c:pt>
                <c:pt idx="108">
                  <c:v>249000</c:v>
                </c:pt>
                <c:pt idx="109">
                  <c:v>249000</c:v>
                </c:pt>
                <c:pt idx="110">
                  <c:v>245000</c:v>
                </c:pt>
                <c:pt idx="111">
                  <c:v>240000</c:v>
                </c:pt>
                <c:pt idx="112">
                  <c:v>237000</c:v>
                </c:pt>
                <c:pt idx="113">
                  <c:v>234000</c:v>
                </c:pt>
                <c:pt idx="114">
                  <c:v>226000</c:v>
                </c:pt>
                <c:pt idx="115">
                  <c:v>216000</c:v>
                </c:pt>
                <c:pt idx="116">
                  <c:v>206000</c:v>
                </c:pt>
                <c:pt idx="117">
                  <c:v>206000</c:v>
                </c:pt>
                <c:pt idx="118">
                  <c:v>208000</c:v>
                </c:pt>
                <c:pt idx="119">
                  <c:v>210000</c:v>
                </c:pt>
                <c:pt idx="120">
                  <c:v>213000</c:v>
                </c:pt>
                <c:pt idx="121">
                  <c:v>219000</c:v>
                </c:pt>
              </c:numCache>
            </c:numRef>
          </c:val>
          <c:smooth val="0"/>
        </c:ser>
        <c:ser>
          <c:idx val="2"/>
          <c:order val="2"/>
          <c:tx>
            <c:v>Min</c:v>
          </c:tx>
          <c:extLst>
            <c:ext xmlns:c14="http://schemas.microsoft.com/office/drawing/2007/8/2/chart" uri="{6F2FDCE9-48DA-4B69-8628-5D25D57E5C99}">
              <c14:invertSolidFillFmt>
                <c14:spPr>
                  <a:solidFill>
                    <a:srgbClr val="000000"/>
                  </a:solidFill>
                </c14:spPr>
              </c14:invertSolidFillFmt>
            </c:ext>
          </c:extLst>
          <c:marker>
            <c:symbol val="none"/>
          </c:marker>
          <c:cat>
            <c:numRef>
              <c:f>'[5]Allyearsdata'!$I$3:$I$124</c:f>
              <c:numCache>
                <c:ptCount val="122"/>
                <c:pt idx="0">
                  <c:v>38869</c:v>
                </c:pt>
                <c:pt idx="1">
                  <c:v>38870</c:v>
                </c:pt>
                <c:pt idx="2">
                  <c:v>38871</c:v>
                </c:pt>
                <c:pt idx="3">
                  <c:v>38872</c:v>
                </c:pt>
                <c:pt idx="4">
                  <c:v>38873</c:v>
                </c:pt>
                <c:pt idx="5">
                  <c:v>38874</c:v>
                </c:pt>
                <c:pt idx="6">
                  <c:v>38875</c:v>
                </c:pt>
                <c:pt idx="7">
                  <c:v>38876</c:v>
                </c:pt>
                <c:pt idx="8">
                  <c:v>38877</c:v>
                </c:pt>
                <c:pt idx="9">
                  <c:v>38878</c:v>
                </c:pt>
                <c:pt idx="10">
                  <c:v>38879</c:v>
                </c:pt>
                <c:pt idx="11">
                  <c:v>38880</c:v>
                </c:pt>
                <c:pt idx="12">
                  <c:v>38881</c:v>
                </c:pt>
                <c:pt idx="13">
                  <c:v>38882</c:v>
                </c:pt>
                <c:pt idx="14">
                  <c:v>38883</c:v>
                </c:pt>
                <c:pt idx="15">
                  <c:v>38884</c:v>
                </c:pt>
                <c:pt idx="16">
                  <c:v>38885</c:v>
                </c:pt>
                <c:pt idx="17">
                  <c:v>38886</c:v>
                </c:pt>
                <c:pt idx="18">
                  <c:v>38887</c:v>
                </c:pt>
                <c:pt idx="19">
                  <c:v>38888</c:v>
                </c:pt>
                <c:pt idx="20">
                  <c:v>38889</c:v>
                </c:pt>
                <c:pt idx="21">
                  <c:v>38890</c:v>
                </c:pt>
                <c:pt idx="22">
                  <c:v>38891</c:v>
                </c:pt>
                <c:pt idx="23">
                  <c:v>38892</c:v>
                </c:pt>
                <c:pt idx="24">
                  <c:v>38893</c:v>
                </c:pt>
                <c:pt idx="25">
                  <c:v>38894</c:v>
                </c:pt>
                <c:pt idx="26">
                  <c:v>38895</c:v>
                </c:pt>
                <c:pt idx="27">
                  <c:v>38896</c:v>
                </c:pt>
                <c:pt idx="28">
                  <c:v>38897</c:v>
                </c:pt>
                <c:pt idx="29">
                  <c:v>38898</c:v>
                </c:pt>
                <c:pt idx="30">
                  <c:v>38899</c:v>
                </c:pt>
                <c:pt idx="31">
                  <c:v>38900</c:v>
                </c:pt>
                <c:pt idx="32">
                  <c:v>38901</c:v>
                </c:pt>
                <c:pt idx="33">
                  <c:v>38902</c:v>
                </c:pt>
                <c:pt idx="34">
                  <c:v>38903</c:v>
                </c:pt>
                <c:pt idx="35">
                  <c:v>38904</c:v>
                </c:pt>
                <c:pt idx="36">
                  <c:v>38905</c:v>
                </c:pt>
                <c:pt idx="37">
                  <c:v>38906</c:v>
                </c:pt>
                <c:pt idx="38">
                  <c:v>38907</c:v>
                </c:pt>
                <c:pt idx="39">
                  <c:v>38908</c:v>
                </c:pt>
                <c:pt idx="40">
                  <c:v>38909</c:v>
                </c:pt>
                <c:pt idx="41">
                  <c:v>38910</c:v>
                </c:pt>
                <c:pt idx="42">
                  <c:v>38911</c:v>
                </c:pt>
                <c:pt idx="43">
                  <c:v>38912</c:v>
                </c:pt>
                <c:pt idx="44">
                  <c:v>38913</c:v>
                </c:pt>
                <c:pt idx="45">
                  <c:v>38914</c:v>
                </c:pt>
                <c:pt idx="46">
                  <c:v>38915</c:v>
                </c:pt>
                <c:pt idx="47">
                  <c:v>38916</c:v>
                </c:pt>
                <c:pt idx="48">
                  <c:v>38917</c:v>
                </c:pt>
                <c:pt idx="49">
                  <c:v>38918</c:v>
                </c:pt>
                <c:pt idx="50">
                  <c:v>38919</c:v>
                </c:pt>
                <c:pt idx="51">
                  <c:v>38920</c:v>
                </c:pt>
                <c:pt idx="52">
                  <c:v>38921</c:v>
                </c:pt>
                <c:pt idx="53">
                  <c:v>38922</c:v>
                </c:pt>
                <c:pt idx="54">
                  <c:v>38923</c:v>
                </c:pt>
                <c:pt idx="55">
                  <c:v>38924</c:v>
                </c:pt>
                <c:pt idx="56">
                  <c:v>38925</c:v>
                </c:pt>
                <c:pt idx="57">
                  <c:v>38926</c:v>
                </c:pt>
                <c:pt idx="58">
                  <c:v>38927</c:v>
                </c:pt>
                <c:pt idx="59">
                  <c:v>38928</c:v>
                </c:pt>
                <c:pt idx="60">
                  <c:v>38929</c:v>
                </c:pt>
                <c:pt idx="61">
                  <c:v>38930</c:v>
                </c:pt>
                <c:pt idx="62">
                  <c:v>38931</c:v>
                </c:pt>
                <c:pt idx="63">
                  <c:v>38932</c:v>
                </c:pt>
                <c:pt idx="64">
                  <c:v>38933</c:v>
                </c:pt>
                <c:pt idx="65">
                  <c:v>38934</c:v>
                </c:pt>
                <c:pt idx="66">
                  <c:v>38935</c:v>
                </c:pt>
                <c:pt idx="67">
                  <c:v>38936</c:v>
                </c:pt>
                <c:pt idx="68">
                  <c:v>38937</c:v>
                </c:pt>
                <c:pt idx="69">
                  <c:v>38938</c:v>
                </c:pt>
                <c:pt idx="70">
                  <c:v>38939</c:v>
                </c:pt>
                <c:pt idx="71">
                  <c:v>38940</c:v>
                </c:pt>
                <c:pt idx="72">
                  <c:v>38941</c:v>
                </c:pt>
                <c:pt idx="73">
                  <c:v>38942</c:v>
                </c:pt>
                <c:pt idx="74">
                  <c:v>38943</c:v>
                </c:pt>
                <c:pt idx="75">
                  <c:v>38944</c:v>
                </c:pt>
                <c:pt idx="76">
                  <c:v>38945</c:v>
                </c:pt>
                <c:pt idx="77">
                  <c:v>38946</c:v>
                </c:pt>
                <c:pt idx="78">
                  <c:v>38947</c:v>
                </c:pt>
                <c:pt idx="79">
                  <c:v>38948</c:v>
                </c:pt>
                <c:pt idx="80">
                  <c:v>38949</c:v>
                </c:pt>
                <c:pt idx="81">
                  <c:v>38950</c:v>
                </c:pt>
                <c:pt idx="82">
                  <c:v>38951</c:v>
                </c:pt>
                <c:pt idx="83">
                  <c:v>38952</c:v>
                </c:pt>
                <c:pt idx="84">
                  <c:v>38953</c:v>
                </c:pt>
                <c:pt idx="85">
                  <c:v>38954</c:v>
                </c:pt>
                <c:pt idx="86">
                  <c:v>38955</c:v>
                </c:pt>
                <c:pt idx="87">
                  <c:v>38956</c:v>
                </c:pt>
                <c:pt idx="88">
                  <c:v>38957</c:v>
                </c:pt>
                <c:pt idx="89">
                  <c:v>38958</c:v>
                </c:pt>
                <c:pt idx="90">
                  <c:v>38959</c:v>
                </c:pt>
                <c:pt idx="91">
                  <c:v>38960</c:v>
                </c:pt>
                <c:pt idx="92">
                  <c:v>38961</c:v>
                </c:pt>
                <c:pt idx="93">
                  <c:v>38962</c:v>
                </c:pt>
                <c:pt idx="94">
                  <c:v>38963</c:v>
                </c:pt>
                <c:pt idx="95">
                  <c:v>38964</c:v>
                </c:pt>
                <c:pt idx="96">
                  <c:v>38965</c:v>
                </c:pt>
                <c:pt idx="97">
                  <c:v>38966</c:v>
                </c:pt>
                <c:pt idx="98">
                  <c:v>38967</c:v>
                </c:pt>
                <c:pt idx="99">
                  <c:v>38968</c:v>
                </c:pt>
                <c:pt idx="100">
                  <c:v>38969</c:v>
                </c:pt>
                <c:pt idx="101">
                  <c:v>38970</c:v>
                </c:pt>
                <c:pt idx="102">
                  <c:v>38971</c:v>
                </c:pt>
                <c:pt idx="103">
                  <c:v>38972</c:v>
                </c:pt>
                <c:pt idx="104">
                  <c:v>38973</c:v>
                </c:pt>
                <c:pt idx="105">
                  <c:v>38974</c:v>
                </c:pt>
                <c:pt idx="106">
                  <c:v>38975</c:v>
                </c:pt>
                <c:pt idx="107">
                  <c:v>38976</c:v>
                </c:pt>
                <c:pt idx="108">
                  <c:v>38977</c:v>
                </c:pt>
                <c:pt idx="109">
                  <c:v>38978</c:v>
                </c:pt>
                <c:pt idx="110">
                  <c:v>38979</c:v>
                </c:pt>
                <c:pt idx="111">
                  <c:v>38980</c:v>
                </c:pt>
                <c:pt idx="112">
                  <c:v>38981</c:v>
                </c:pt>
                <c:pt idx="113">
                  <c:v>38982</c:v>
                </c:pt>
                <c:pt idx="114">
                  <c:v>38983</c:v>
                </c:pt>
                <c:pt idx="115">
                  <c:v>38984</c:v>
                </c:pt>
                <c:pt idx="116">
                  <c:v>38985</c:v>
                </c:pt>
                <c:pt idx="117">
                  <c:v>38986</c:v>
                </c:pt>
                <c:pt idx="118">
                  <c:v>38987</c:v>
                </c:pt>
                <c:pt idx="119">
                  <c:v>38988</c:v>
                </c:pt>
                <c:pt idx="120">
                  <c:v>38989</c:v>
                </c:pt>
                <c:pt idx="121">
                  <c:v>38990</c:v>
                </c:pt>
              </c:numCache>
            </c:numRef>
          </c:cat>
          <c:val>
            <c:numRef>
              <c:f>'[5]Allyearsdata'!$L$3:$L$124</c:f>
              <c:numCache>
                <c:ptCount val="122"/>
                <c:pt idx="1">
                  <c:v>181000</c:v>
                </c:pt>
                <c:pt idx="2">
                  <c:v>173000</c:v>
                </c:pt>
                <c:pt idx="3">
                  <c:v>174000</c:v>
                </c:pt>
                <c:pt idx="4">
                  <c:v>187000</c:v>
                </c:pt>
                <c:pt idx="5">
                  <c:v>206000</c:v>
                </c:pt>
                <c:pt idx="6">
                  <c:v>202000</c:v>
                </c:pt>
                <c:pt idx="7">
                  <c:v>203000</c:v>
                </c:pt>
                <c:pt idx="8">
                  <c:v>204000</c:v>
                </c:pt>
                <c:pt idx="9">
                  <c:v>207000</c:v>
                </c:pt>
                <c:pt idx="10">
                  <c:v>220000</c:v>
                </c:pt>
                <c:pt idx="11">
                  <c:v>228000</c:v>
                </c:pt>
                <c:pt idx="12">
                  <c:v>234000</c:v>
                </c:pt>
                <c:pt idx="13">
                  <c:v>223000</c:v>
                </c:pt>
                <c:pt idx="14">
                  <c:v>211000</c:v>
                </c:pt>
                <c:pt idx="15">
                  <c:v>208000</c:v>
                </c:pt>
                <c:pt idx="16">
                  <c:v>210000</c:v>
                </c:pt>
                <c:pt idx="17">
                  <c:v>211000</c:v>
                </c:pt>
                <c:pt idx="18">
                  <c:v>212000</c:v>
                </c:pt>
                <c:pt idx="19">
                  <c:v>213000</c:v>
                </c:pt>
                <c:pt idx="20">
                  <c:v>215000</c:v>
                </c:pt>
                <c:pt idx="21">
                  <c:v>217000</c:v>
                </c:pt>
                <c:pt idx="22">
                  <c:v>206000</c:v>
                </c:pt>
                <c:pt idx="23">
                  <c:v>195000</c:v>
                </c:pt>
                <c:pt idx="24">
                  <c:v>186000</c:v>
                </c:pt>
                <c:pt idx="25">
                  <c:v>181000</c:v>
                </c:pt>
                <c:pt idx="26">
                  <c:v>177000</c:v>
                </c:pt>
                <c:pt idx="27">
                  <c:v>175000</c:v>
                </c:pt>
                <c:pt idx="28">
                  <c:v>172000</c:v>
                </c:pt>
                <c:pt idx="29">
                  <c:v>170000</c:v>
                </c:pt>
                <c:pt idx="30">
                  <c:v>172000</c:v>
                </c:pt>
                <c:pt idx="31">
                  <c:v>180000</c:v>
                </c:pt>
                <c:pt idx="32">
                  <c:v>184000</c:v>
                </c:pt>
                <c:pt idx="33">
                  <c:v>179000</c:v>
                </c:pt>
                <c:pt idx="34">
                  <c:v>176000</c:v>
                </c:pt>
                <c:pt idx="35">
                  <c:v>175000</c:v>
                </c:pt>
                <c:pt idx="36">
                  <c:v>178000</c:v>
                </c:pt>
                <c:pt idx="37">
                  <c:v>185000</c:v>
                </c:pt>
                <c:pt idx="38">
                  <c:v>179000</c:v>
                </c:pt>
                <c:pt idx="39">
                  <c:v>175000</c:v>
                </c:pt>
                <c:pt idx="40">
                  <c:v>175000</c:v>
                </c:pt>
                <c:pt idx="41">
                  <c:v>174000</c:v>
                </c:pt>
                <c:pt idx="42">
                  <c:v>169000</c:v>
                </c:pt>
                <c:pt idx="43">
                  <c:v>164000</c:v>
                </c:pt>
                <c:pt idx="44">
                  <c:v>158000</c:v>
                </c:pt>
                <c:pt idx="45">
                  <c:v>153000</c:v>
                </c:pt>
                <c:pt idx="46">
                  <c:v>151000</c:v>
                </c:pt>
                <c:pt idx="47">
                  <c:v>151000</c:v>
                </c:pt>
                <c:pt idx="48">
                  <c:v>151000</c:v>
                </c:pt>
                <c:pt idx="49">
                  <c:v>147000</c:v>
                </c:pt>
                <c:pt idx="50">
                  <c:v>146000</c:v>
                </c:pt>
                <c:pt idx="51">
                  <c:v>147000</c:v>
                </c:pt>
                <c:pt idx="52">
                  <c:v>148000</c:v>
                </c:pt>
                <c:pt idx="53">
                  <c:v>148000</c:v>
                </c:pt>
                <c:pt idx="54">
                  <c:v>150000</c:v>
                </c:pt>
                <c:pt idx="55">
                  <c:v>150000</c:v>
                </c:pt>
                <c:pt idx="56">
                  <c:v>146000</c:v>
                </c:pt>
                <c:pt idx="57">
                  <c:v>145000</c:v>
                </c:pt>
                <c:pt idx="58">
                  <c:v>146000</c:v>
                </c:pt>
                <c:pt idx="59">
                  <c:v>144000</c:v>
                </c:pt>
                <c:pt idx="60">
                  <c:v>141000</c:v>
                </c:pt>
                <c:pt idx="61">
                  <c:v>137000</c:v>
                </c:pt>
                <c:pt idx="62">
                  <c:v>136000</c:v>
                </c:pt>
                <c:pt idx="63">
                  <c:v>137000</c:v>
                </c:pt>
                <c:pt idx="64">
                  <c:v>138000</c:v>
                </c:pt>
                <c:pt idx="65">
                  <c:v>137000</c:v>
                </c:pt>
                <c:pt idx="66">
                  <c:v>136000</c:v>
                </c:pt>
                <c:pt idx="67">
                  <c:v>135000</c:v>
                </c:pt>
                <c:pt idx="68">
                  <c:v>135000</c:v>
                </c:pt>
                <c:pt idx="69">
                  <c:v>136000</c:v>
                </c:pt>
                <c:pt idx="70">
                  <c:v>139000</c:v>
                </c:pt>
                <c:pt idx="71">
                  <c:v>141000</c:v>
                </c:pt>
                <c:pt idx="72">
                  <c:v>146000</c:v>
                </c:pt>
                <c:pt idx="73">
                  <c:v>147000</c:v>
                </c:pt>
                <c:pt idx="74">
                  <c:v>144000</c:v>
                </c:pt>
                <c:pt idx="75">
                  <c:v>141000</c:v>
                </c:pt>
                <c:pt idx="76">
                  <c:v>136000</c:v>
                </c:pt>
                <c:pt idx="77">
                  <c:v>133000</c:v>
                </c:pt>
                <c:pt idx="78">
                  <c:v>133000</c:v>
                </c:pt>
                <c:pt idx="79">
                  <c:v>135000</c:v>
                </c:pt>
                <c:pt idx="80">
                  <c:v>135000</c:v>
                </c:pt>
                <c:pt idx="81">
                  <c:v>135000</c:v>
                </c:pt>
                <c:pt idx="82">
                  <c:v>133000</c:v>
                </c:pt>
                <c:pt idx="83">
                  <c:v>132000</c:v>
                </c:pt>
                <c:pt idx="84">
                  <c:v>132000</c:v>
                </c:pt>
                <c:pt idx="85">
                  <c:v>131000</c:v>
                </c:pt>
                <c:pt idx="86">
                  <c:v>132000</c:v>
                </c:pt>
                <c:pt idx="87">
                  <c:v>133000</c:v>
                </c:pt>
                <c:pt idx="88">
                  <c:v>132000</c:v>
                </c:pt>
                <c:pt idx="89">
                  <c:v>130000</c:v>
                </c:pt>
                <c:pt idx="90">
                  <c:v>128000</c:v>
                </c:pt>
                <c:pt idx="91">
                  <c:v>126000</c:v>
                </c:pt>
                <c:pt idx="92">
                  <c:v>125000</c:v>
                </c:pt>
                <c:pt idx="93">
                  <c:v>123000</c:v>
                </c:pt>
                <c:pt idx="94">
                  <c:v>118000</c:v>
                </c:pt>
                <c:pt idx="95">
                  <c:v>114000</c:v>
                </c:pt>
                <c:pt idx="96">
                  <c:v>112000</c:v>
                </c:pt>
                <c:pt idx="97">
                  <c:v>111000</c:v>
                </c:pt>
                <c:pt idx="98">
                  <c:v>109000</c:v>
                </c:pt>
                <c:pt idx="99">
                  <c:v>107000</c:v>
                </c:pt>
                <c:pt idx="100">
                  <c:v>105000</c:v>
                </c:pt>
                <c:pt idx="101">
                  <c:v>104000</c:v>
                </c:pt>
                <c:pt idx="102">
                  <c:v>104000</c:v>
                </c:pt>
                <c:pt idx="103">
                  <c:v>102000</c:v>
                </c:pt>
                <c:pt idx="104">
                  <c:v>101000</c:v>
                </c:pt>
                <c:pt idx="105">
                  <c:v>101000</c:v>
                </c:pt>
                <c:pt idx="106">
                  <c:v>99000</c:v>
                </c:pt>
                <c:pt idx="107">
                  <c:v>97000</c:v>
                </c:pt>
                <c:pt idx="108">
                  <c:v>95000</c:v>
                </c:pt>
                <c:pt idx="109">
                  <c:v>93500</c:v>
                </c:pt>
                <c:pt idx="110">
                  <c:v>92000</c:v>
                </c:pt>
                <c:pt idx="111">
                  <c:v>91000</c:v>
                </c:pt>
                <c:pt idx="112">
                  <c:v>90000</c:v>
                </c:pt>
                <c:pt idx="113">
                  <c:v>88700</c:v>
                </c:pt>
                <c:pt idx="114">
                  <c:v>87900</c:v>
                </c:pt>
                <c:pt idx="115">
                  <c:v>87400</c:v>
                </c:pt>
                <c:pt idx="116">
                  <c:v>86700</c:v>
                </c:pt>
                <c:pt idx="117">
                  <c:v>86200</c:v>
                </c:pt>
                <c:pt idx="118">
                  <c:v>85900</c:v>
                </c:pt>
                <c:pt idx="119">
                  <c:v>85800</c:v>
                </c:pt>
                <c:pt idx="120">
                  <c:v>85800</c:v>
                </c:pt>
                <c:pt idx="121">
                  <c:v>85700</c:v>
                </c:pt>
              </c:numCache>
            </c:numRef>
          </c:val>
          <c:smooth val="0"/>
        </c:ser>
        <c:ser>
          <c:idx val="3"/>
          <c:order val="3"/>
          <c:tx>
            <c:v>2007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'[5]Data'!$T$3:$T$124</c:f>
              <c:numCache>
                <c:ptCount val="122"/>
                <c:pt idx="0">
                  <c:v>38869</c:v>
                </c:pt>
                <c:pt idx="1">
                  <c:v>38870</c:v>
                </c:pt>
                <c:pt idx="2">
                  <c:v>38871</c:v>
                </c:pt>
                <c:pt idx="3">
                  <c:v>38872</c:v>
                </c:pt>
                <c:pt idx="4">
                  <c:v>38873</c:v>
                </c:pt>
                <c:pt idx="5">
                  <c:v>38874</c:v>
                </c:pt>
                <c:pt idx="6">
                  <c:v>38875</c:v>
                </c:pt>
                <c:pt idx="7">
                  <c:v>38876</c:v>
                </c:pt>
                <c:pt idx="8">
                  <c:v>38877</c:v>
                </c:pt>
                <c:pt idx="9">
                  <c:v>38878</c:v>
                </c:pt>
                <c:pt idx="10">
                  <c:v>38879</c:v>
                </c:pt>
                <c:pt idx="11">
                  <c:v>38880</c:v>
                </c:pt>
                <c:pt idx="12">
                  <c:v>38881</c:v>
                </c:pt>
                <c:pt idx="13">
                  <c:v>38882</c:v>
                </c:pt>
                <c:pt idx="14">
                  <c:v>38883</c:v>
                </c:pt>
                <c:pt idx="15">
                  <c:v>38884</c:v>
                </c:pt>
                <c:pt idx="16">
                  <c:v>38885</c:v>
                </c:pt>
                <c:pt idx="17">
                  <c:v>38886</c:v>
                </c:pt>
                <c:pt idx="18">
                  <c:v>38887</c:v>
                </c:pt>
                <c:pt idx="19">
                  <c:v>38888</c:v>
                </c:pt>
                <c:pt idx="20">
                  <c:v>38889</c:v>
                </c:pt>
                <c:pt idx="21">
                  <c:v>38890</c:v>
                </c:pt>
                <c:pt idx="22">
                  <c:v>38891</c:v>
                </c:pt>
                <c:pt idx="23">
                  <c:v>38892</c:v>
                </c:pt>
                <c:pt idx="24">
                  <c:v>38893</c:v>
                </c:pt>
                <c:pt idx="25">
                  <c:v>38894</c:v>
                </c:pt>
                <c:pt idx="26">
                  <c:v>38895</c:v>
                </c:pt>
                <c:pt idx="27">
                  <c:v>38896</c:v>
                </c:pt>
                <c:pt idx="28">
                  <c:v>38897</c:v>
                </c:pt>
                <c:pt idx="29">
                  <c:v>38898</c:v>
                </c:pt>
                <c:pt idx="30">
                  <c:v>38899</c:v>
                </c:pt>
                <c:pt idx="31">
                  <c:v>38900</c:v>
                </c:pt>
                <c:pt idx="32">
                  <c:v>38901</c:v>
                </c:pt>
                <c:pt idx="33">
                  <c:v>38902</c:v>
                </c:pt>
                <c:pt idx="34">
                  <c:v>38903</c:v>
                </c:pt>
                <c:pt idx="35">
                  <c:v>38904</c:v>
                </c:pt>
                <c:pt idx="36">
                  <c:v>38905</c:v>
                </c:pt>
                <c:pt idx="37">
                  <c:v>38906</c:v>
                </c:pt>
                <c:pt idx="38">
                  <c:v>38907</c:v>
                </c:pt>
                <c:pt idx="39">
                  <c:v>38908</c:v>
                </c:pt>
                <c:pt idx="40">
                  <c:v>38909</c:v>
                </c:pt>
                <c:pt idx="41">
                  <c:v>38910</c:v>
                </c:pt>
                <c:pt idx="42">
                  <c:v>38911</c:v>
                </c:pt>
                <c:pt idx="43">
                  <c:v>38912</c:v>
                </c:pt>
                <c:pt idx="44">
                  <c:v>38913</c:v>
                </c:pt>
                <c:pt idx="45">
                  <c:v>38914</c:v>
                </c:pt>
                <c:pt idx="46">
                  <c:v>38915</c:v>
                </c:pt>
                <c:pt idx="47">
                  <c:v>38916</c:v>
                </c:pt>
                <c:pt idx="48">
                  <c:v>38917</c:v>
                </c:pt>
                <c:pt idx="49">
                  <c:v>38918</c:v>
                </c:pt>
                <c:pt idx="50">
                  <c:v>38919</c:v>
                </c:pt>
                <c:pt idx="51">
                  <c:v>38920</c:v>
                </c:pt>
                <c:pt idx="52">
                  <c:v>38921</c:v>
                </c:pt>
                <c:pt idx="53">
                  <c:v>38922</c:v>
                </c:pt>
                <c:pt idx="54">
                  <c:v>38923</c:v>
                </c:pt>
                <c:pt idx="55">
                  <c:v>38924</c:v>
                </c:pt>
                <c:pt idx="56">
                  <c:v>38925</c:v>
                </c:pt>
                <c:pt idx="57">
                  <c:v>38926</c:v>
                </c:pt>
                <c:pt idx="58">
                  <c:v>38927</c:v>
                </c:pt>
                <c:pt idx="59">
                  <c:v>38928</c:v>
                </c:pt>
                <c:pt idx="60">
                  <c:v>38929</c:v>
                </c:pt>
                <c:pt idx="61">
                  <c:v>38930</c:v>
                </c:pt>
                <c:pt idx="62">
                  <c:v>38931</c:v>
                </c:pt>
                <c:pt idx="63">
                  <c:v>38932</c:v>
                </c:pt>
                <c:pt idx="64">
                  <c:v>38933</c:v>
                </c:pt>
                <c:pt idx="65">
                  <c:v>38934</c:v>
                </c:pt>
                <c:pt idx="66">
                  <c:v>38935</c:v>
                </c:pt>
                <c:pt idx="67">
                  <c:v>38936</c:v>
                </c:pt>
                <c:pt idx="68">
                  <c:v>38937</c:v>
                </c:pt>
                <c:pt idx="69">
                  <c:v>38938</c:v>
                </c:pt>
                <c:pt idx="70">
                  <c:v>38939</c:v>
                </c:pt>
                <c:pt idx="71">
                  <c:v>38940</c:v>
                </c:pt>
                <c:pt idx="72">
                  <c:v>38941</c:v>
                </c:pt>
                <c:pt idx="73">
                  <c:v>38942</c:v>
                </c:pt>
                <c:pt idx="74">
                  <c:v>38943</c:v>
                </c:pt>
                <c:pt idx="75">
                  <c:v>38944</c:v>
                </c:pt>
                <c:pt idx="76">
                  <c:v>38945</c:v>
                </c:pt>
                <c:pt idx="77">
                  <c:v>38946</c:v>
                </c:pt>
                <c:pt idx="78">
                  <c:v>38947</c:v>
                </c:pt>
                <c:pt idx="79">
                  <c:v>38948</c:v>
                </c:pt>
                <c:pt idx="80">
                  <c:v>38949</c:v>
                </c:pt>
                <c:pt idx="81">
                  <c:v>38950</c:v>
                </c:pt>
                <c:pt idx="82">
                  <c:v>38951</c:v>
                </c:pt>
                <c:pt idx="83">
                  <c:v>38952</c:v>
                </c:pt>
                <c:pt idx="84">
                  <c:v>38953</c:v>
                </c:pt>
                <c:pt idx="85">
                  <c:v>38954</c:v>
                </c:pt>
                <c:pt idx="86">
                  <c:v>38955</c:v>
                </c:pt>
                <c:pt idx="87">
                  <c:v>38956</c:v>
                </c:pt>
                <c:pt idx="88">
                  <c:v>38957</c:v>
                </c:pt>
                <c:pt idx="89">
                  <c:v>38958</c:v>
                </c:pt>
                <c:pt idx="90">
                  <c:v>38959</c:v>
                </c:pt>
                <c:pt idx="91">
                  <c:v>38960</c:v>
                </c:pt>
                <c:pt idx="92">
                  <c:v>38961</c:v>
                </c:pt>
                <c:pt idx="93">
                  <c:v>38962</c:v>
                </c:pt>
                <c:pt idx="94">
                  <c:v>38963</c:v>
                </c:pt>
                <c:pt idx="95">
                  <c:v>38964</c:v>
                </c:pt>
                <c:pt idx="96">
                  <c:v>38965</c:v>
                </c:pt>
                <c:pt idx="97">
                  <c:v>38966</c:v>
                </c:pt>
                <c:pt idx="98">
                  <c:v>38967</c:v>
                </c:pt>
                <c:pt idx="99">
                  <c:v>38968</c:v>
                </c:pt>
                <c:pt idx="100">
                  <c:v>38969</c:v>
                </c:pt>
                <c:pt idx="101">
                  <c:v>38970</c:v>
                </c:pt>
                <c:pt idx="102">
                  <c:v>38971</c:v>
                </c:pt>
                <c:pt idx="103">
                  <c:v>38972</c:v>
                </c:pt>
                <c:pt idx="104">
                  <c:v>38973</c:v>
                </c:pt>
                <c:pt idx="105">
                  <c:v>38974</c:v>
                </c:pt>
                <c:pt idx="106">
                  <c:v>38975</c:v>
                </c:pt>
                <c:pt idx="107">
                  <c:v>38976</c:v>
                </c:pt>
                <c:pt idx="108">
                  <c:v>38977</c:v>
                </c:pt>
                <c:pt idx="109">
                  <c:v>38978</c:v>
                </c:pt>
                <c:pt idx="110">
                  <c:v>38979</c:v>
                </c:pt>
                <c:pt idx="111">
                  <c:v>38980</c:v>
                </c:pt>
                <c:pt idx="112">
                  <c:v>38981</c:v>
                </c:pt>
                <c:pt idx="113">
                  <c:v>38982</c:v>
                </c:pt>
                <c:pt idx="114">
                  <c:v>38983</c:v>
                </c:pt>
                <c:pt idx="115">
                  <c:v>38984</c:v>
                </c:pt>
                <c:pt idx="116">
                  <c:v>38985</c:v>
                </c:pt>
                <c:pt idx="117">
                  <c:v>38986</c:v>
                </c:pt>
                <c:pt idx="118">
                  <c:v>38987</c:v>
                </c:pt>
                <c:pt idx="119">
                  <c:v>38988</c:v>
                </c:pt>
                <c:pt idx="120">
                  <c:v>38989</c:v>
                </c:pt>
                <c:pt idx="121">
                  <c:v>38990</c:v>
                </c:pt>
              </c:numCache>
            </c:numRef>
          </c:cat>
          <c:val>
            <c:numRef>
              <c:f>'[5]Data'!$Y$3:$Y$124</c:f>
              <c:numCache>
                <c:ptCount val="122"/>
                <c:pt idx="0">
                  <c:v>306000</c:v>
                </c:pt>
                <c:pt idx="1">
                  <c:v>331000</c:v>
                </c:pt>
                <c:pt idx="2">
                  <c:v>342000</c:v>
                </c:pt>
                <c:pt idx="3">
                  <c:v>347000</c:v>
                </c:pt>
                <c:pt idx="4">
                  <c:v>350000</c:v>
                </c:pt>
                <c:pt idx="5">
                  <c:v>349000</c:v>
                </c:pt>
                <c:pt idx="6">
                  <c:v>343000</c:v>
                </c:pt>
                <c:pt idx="7">
                  <c:v>332000</c:v>
                </c:pt>
                <c:pt idx="8">
                  <c:v>322000</c:v>
                </c:pt>
                <c:pt idx="9">
                  <c:v>312000</c:v>
                </c:pt>
                <c:pt idx="10">
                  <c:v>306000</c:v>
                </c:pt>
                <c:pt idx="11">
                  <c:v>308000</c:v>
                </c:pt>
                <c:pt idx="12">
                  <c:v>330000</c:v>
                </c:pt>
                <c:pt idx="13">
                  <c:v>335000</c:v>
                </c:pt>
                <c:pt idx="14">
                  <c:v>329000</c:v>
                </c:pt>
                <c:pt idx="15">
                  <c:v>327000</c:v>
                </c:pt>
                <c:pt idx="16">
                  <c:v>304000</c:v>
                </c:pt>
                <c:pt idx="17">
                  <c:v>285000</c:v>
                </c:pt>
                <c:pt idx="18">
                  <c:v>269000</c:v>
                </c:pt>
                <c:pt idx="19">
                  <c:v>258000</c:v>
                </c:pt>
                <c:pt idx="20">
                  <c:v>252000</c:v>
                </c:pt>
                <c:pt idx="21">
                  <c:v>250000</c:v>
                </c:pt>
                <c:pt idx="22">
                  <c:v>244000</c:v>
                </c:pt>
                <c:pt idx="23">
                  <c:v>238000</c:v>
                </c:pt>
                <c:pt idx="24">
                  <c:v>234000</c:v>
                </c:pt>
                <c:pt idx="25">
                  <c:v>228000</c:v>
                </c:pt>
                <c:pt idx="26">
                  <c:v>220000</c:v>
                </c:pt>
                <c:pt idx="27">
                  <c:v>213000</c:v>
                </c:pt>
                <c:pt idx="28">
                  <c:v>206000</c:v>
                </c:pt>
                <c:pt idx="29">
                  <c:v>198000</c:v>
                </c:pt>
                <c:pt idx="30">
                  <c:v>194000</c:v>
                </c:pt>
                <c:pt idx="31">
                  <c:v>190000</c:v>
                </c:pt>
                <c:pt idx="32">
                  <c:v>189000</c:v>
                </c:pt>
                <c:pt idx="33">
                  <c:v>186000</c:v>
                </c:pt>
                <c:pt idx="34">
                  <c:v>187000</c:v>
                </c:pt>
                <c:pt idx="35">
                  <c:v>199000</c:v>
                </c:pt>
                <c:pt idx="36">
                  <c:v>209000</c:v>
                </c:pt>
                <c:pt idx="37">
                  <c:v>220000</c:v>
                </c:pt>
                <c:pt idx="38">
                  <c:v>234000</c:v>
                </c:pt>
                <c:pt idx="39">
                  <c:v>246000</c:v>
                </c:pt>
                <c:pt idx="40">
                  <c:v>253000</c:v>
                </c:pt>
                <c:pt idx="41">
                  <c:v>253000</c:v>
                </c:pt>
                <c:pt idx="42">
                  <c:v>246000</c:v>
                </c:pt>
                <c:pt idx="43">
                  <c:v>241000</c:v>
                </c:pt>
                <c:pt idx="44">
                  <c:v>236000</c:v>
                </c:pt>
                <c:pt idx="45">
                  <c:v>232000</c:v>
                </c:pt>
                <c:pt idx="46">
                  <c:v>230000</c:v>
                </c:pt>
                <c:pt idx="47">
                  <c:v>228000</c:v>
                </c:pt>
                <c:pt idx="48">
                  <c:v>226000</c:v>
                </c:pt>
                <c:pt idx="49">
                  <c:v>220000</c:v>
                </c:pt>
                <c:pt idx="50">
                  <c:v>216000</c:v>
                </c:pt>
                <c:pt idx="51">
                  <c:v>213000</c:v>
                </c:pt>
                <c:pt idx="52">
                  <c:v>208000</c:v>
                </c:pt>
                <c:pt idx="53">
                  <c:v>211000</c:v>
                </c:pt>
                <c:pt idx="54">
                  <c:v>209000</c:v>
                </c:pt>
                <c:pt idx="55">
                  <c:v>216000</c:v>
                </c:pt>
                <c:pt idx="56">
                  <c:v>219000</c:v>
                </c:pt>
                <c:pt idx="57">
                  <c:v>223000</c:v>
                </c:pt>
                <c:pt idx="58">
                  <c:v>232000</c:v>
                </c:pt>
                <c:pt idx="59">
                  <c:v>237000</c:v>
                </c:pt>
                <c:pt idx="60">
                  <c:v>230000</c:v>
                </c:pt>
                <c:pt idx="61">
                  <c:v>223000</c:v>
                </c:pt>
                <c:pt idx="62">
                  <c:v>216000</c:v>
                </c:pt>
                <c:pt idx="63">
                  <c:v>213000</c:v>
                </c:pt>
                <c:pt idx="64">
                  <c:v>214000</c:v>
                </c:pt>
                <c:pt idx="65">
                  <c:v>218000</c:v>
                </c:pt>
                <c:pt idx="66">
                  <c:v>224000</c:v>
                </c:pt>
                <c:pt idx="67">
                  <c:v>229000</c:v>
                </c:pt>
                <c:pt idx="68">
                  <c:v>231000</c:v>
                </c:pt>
                <c:pt idx="69">
                  <c:v>228000</c:v>
                </c:pt>
                <c:pt idx="70">
                  <c:v>224000</c:v>
                </c:pt>
                <c:pt idx="71">
                  <c:v>226000</c:v>
                </c:pt>
                <c:pt idx="72">
                  <c:v>236000</c:v>
                </c:pt>
                <c:pt idx="73">
                  <c:v>240000</c:v>
                </c:pt>
                <c:pt idx="74">
                  <c:v>240000</c:v>
                </c:pt>
                <c:pt idx="75">
                  <c:v>237000</c:v>
                </c:pt>
                <c:pt idx="76">
                  <c:v>236000</c:v>
                </c:pt>
                <c:pt idx="77">
                  <c:v>235000</c:v>
                </c:pt>
                <c:pt idx="78">
                  <c:v>246000</c:v>
                </c:pt>
                <c:pt idx="79">
                  <c:v>258000</c:v>
                </c:pt>
                <c:pt idx="80">
                  <c:v>249000</c:v>
                </c:pt>
                <c:pt idx="81">
                  <c:v>235000</c:v>
                </c:pt>
                <c:pt idx="82">
                  <c:v>226000</c:v>
                </c:pt>
                <c:pt idx="83">
                  <c:v>222000</c:v>
                </c:pt>
                <c:pt idx="84">
                  <c:v>218000</c:v>
                </c:pt>
                <c:pt idx="85">
                  <c:v>216000</c:v>
                </c:pt>
                <c:pt idx="86">
                  <c:v>213000</c:v>
                </c:pt>
                <c:pt idx="87">
                  <c:v>209000</c:v>
                </c:pt>
                <c:pt idx="88">
                  <c:v>205000</c:v>
                </c:pt>
                <c:pt idx="89">
                  <c:v>199000</c:v>
                </c:pt>
                <c:pt idx="90">
                  <c:v>194000</c:v>
                </c:pt>
                <c:pt idx="91">
                  <c:v>188000</c:v>
                </c:pt>
                <c:pt idx="92">
                  <c:v>182000</c:v>
                </c:pt>
                <c:pt idx="93">
                  <c:v>176000</c:v>
                </c:pt>
                <c:pt idx="94">
                  <c:v>170000</c:v>
                </c:pt>
                <c:pt idx="95">
                  <c:v>165000</c:v>
                </c:pt>
                <c:pt idx="96">
                  <c:v>160000</c:v>
                </c:pt>
                <c:pt idx="97">
                  <c:v>156000</c:v>
                </c:pt>
                <c:pt idx="98">
                  <c:v>151000</c:v>
                </c:pt>
                <c:pt idx="99">
                  <c:v>147000</c:v>
                </c:pt>
                <c:pt idx="100">
                  <c:v>144000</c:v>
                </c:pt>
                <c:pt idx="101">
                  <c:v>141000</c:v>
                </c:pt>
                <c:pt idx="102">
                  <c:v>138000</c:v>
                </c:pt>
                <c:pt idx="103">
                  <c:v>135000</c:v>
                </c:pt>
                <c:pt idx="104">
                  <c:v>133000</c:v>
                </c:pt>
                <c:pt idx="105">
                  <c:v>131000</c:v>
                </c:pt>
                <c:pt idx="106">
                  <c:v>130000</c:v>
                </c:pt>
                <c:pt idx="107">
                  <c:v>131000</c:v>
                </c:pt>
                <c:pt idx="108">
                  <c:v>137000</c:v>
                </c:pt>
                <c:pt idx="109">
                  <c:v>149000</c:v>
                </c:pt>
                <c:pt idx="110">
                  <c:v>154000</c:v>
                </c:pt>
                <c:pt idx="111">
                  <c:v>156000</c:v>
                </c:pt>
                <c:pt idx="112">
                  <c:v>164000</c:v>
                </c:pt>
                <c:pt idx="113">
                  <c:v>174000</c:v>
                </c:pt>
                <c:pt idx="114">
                  <c:v>178000</c:v>
                </c:pt>
                <c:pt idx="115">
                  <c:v>177000</c:v>
                </c:pt>
                <c:pt idx="116">
                  <c:v>177000</c:v>
                </c:pt>
                <c:pt idx="117">
                  <c:v>177000</c:v>
                </c:pt>
                <c:pt idx="118">
                  <c:v>175000</c:v>
                </c:pt>
                <c:pt idx="119">
                  <c:v>171000</c:v>
                </c:pt>
                <c:pt idx="120">
                  <c:v>166000</c:v>
                </c:pt>
                <c:pt idx="121">
                  <c:v>161000</c:v>
                </c:pt>
              </c:numCache>
            </c:numRef>
          </c:val>
          <c:smooth val="0"/>
        </c:ser>
        <c:marker val="1"/>
        <c:axId val="24427127"/>
        <c:axId val="18517552"/>
      </c:lineChart>
      <c:catAx>
        <c:axId val="24427127"/>
        <c:scaling>
          <c:orientation val="minMax"/>
        </c:scaling>
        <c:axPos val="b"/>
        <c:title>
          <c:tx>
            <c:rich>
              <a:bodyPr vert="horz" rot="0" anchor="ctr"/>
              <a:lstStyle/>
              <a:p>
                <a:pPr algn="ctr">
                  <a:defRPr/>
                </a:pPr>
                <a:r>
                  <a:rPr lang="en-US" cap="none" sz="1025" b="1" i="0" u="none" baseline="0">
                    <a:latin typeface="Arial"/>
                    <a:ea typeface="Arial"/>
                    <a:cs typeface="Arial"/>
                  </a:rPr>
                  <a:t>Date</a:t>
                </a:r>
              </a:p>
            </c:rich>
          </c:tx>
          <c:layout/>
          <c:overlay val="0"/>
          <c:spPr>
            <a:noFill/>
            <a:ln>
              <a:noFill/>
            </a:ln>
          </c:spPr>
        </c:title>
        <c:delete val="0"/>
        <c:numFmt formatCode="m/d;@" sourceLinked="0"/>
        <c:majorTickMark val="out"/>
        <c:minorTickMark val="none"/>
        <c:tickLblPos val="nextTo"/>
        <c:txPr>
          <a:bodyPr vert="horz" rot="0"/>
          <a:lstStyle/>
          <a:p>
            <a:pPr>
              <a:defRPr lang="en-US" cap="none" sz="1200" b="0" i="0" u="none" baseline="0">
                <a:latin typeface="Arial"/>
                <a:ea typeface="Arial"/>
                <a:cs typeface="Arial"/>
              </a:defRPr>
            </a:pPr>
          </a:p>
        </c:txPr>
        <c:crossAx val="18517552"/>
        <c:crosses val="autoZero"/>
        <c:auto val="1"/>
        <c:lblOffset val="0"/>
        <c:tickLblSkip val="7"/>
        <c:tickMarkSkip val="7"/>
        <c:noMultiLvlLbl val="0"/>
      </c:catAx>
      <c:valAx>
        <c:axId val="18517552"/>
        <c:scaling>
          <c:orientation val="minMax"/>
        </c:scaling>
        <c:axPos val="l"/>
        <c:title>
          <c:tx>
            <c:rich>
              <a:bodyPr vert="horz" rot="-5400000" anchor="ctr"/>
              <a:lstStyle/>
              <a:p>
                <a:pPr algn="ctr">
                  <a:defRPr/>
                </a:pPr>
                <a:r>
                  <a:rPr lang="en-US" cap="none" sz="1200" b="1" i="0" u="none" baseline="0">
                    <a:latin typeface="Arial"/>
                    <a:ea typeface="Arial"/>
                    <a:cs typeface="Arial"/>
                  </a:rPr>
                  <a:t>Mean Hourly Discharge</a:t>
                </a:r>
              </a:p>
            </c:rich>
          </c:tx>
          <c:layout>
            <c:manualLayout>
              <c:xMode val="factor"/>
              <c:yMode val="factor"/>
              <c:x val="-0.002"/>
              <c:y val="0.0005"/>
            </c:manualLayout>
          </c:layout>
          <c:overlay val="0"/>
          <c:spPr>
            <a:noFill/>
            <a:ln>
              <a:noFill/>
            </a:ln>
          </c:spPr>
        </c:title>
        <c:majorGridlines/>
        <c:delete val="0"/>
        <c:numFmt formatCode="General" sourceLinked="1"/>
        <c:majorTickMark val="out"/>
        <c:minorTickMark val="none"/>
        <c:tickLblPos val="nextTo"/>
        <c:crossAx val="24427127"/>
        <c:crossesAt val="1"/>
        <c:crossBetween val="between"/>
        <c:dispUnits/>
      </c:valAx>
      <c:spPr>
        <a:noFill/>
      </c:spPr>
    </c:plotArea>
    <c:legend>
      <c:legendPos val="r"/>
      <c:layout>
        <c:manualLayout>
          <c:xMode val="edge"/>
          <c:yMode val="edge"/>
          <c:x val="0.6925"/>
          <c:y val="0.207"/>
          <c:w val="0.147"/>
          <c:h val="0.246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Pilot Sonar Estimates Compared to Rapids Video 24 HR CPUE 
Chinook 2007 </a:t>
            </a:r>
            <a:r>
              <a:rPr lang="en-US" cap="none" sz="1600" b="0" i="0" u="none" baseline="0">
                <a:latin typeface="Arial"/>
                <a:ea typeface="Arial"/>
                <a:cs typeface="Arial"/>
              </a:rPr>
              <a:t>(Rapids Research Center)</a:t>
            </a:r>
          </a:p>
        </c:rich>
      </c:tx>
      <c:layout>
        <c:manualLayout>
          <c:xMode val="factor"/>
          <c:yMode val="factor"/>
          <c:x val="0"/>
          <c:y val="0.00575"/>
        </c:manualLayout>
      </c:layout>
      <c:spPr>
        <a:noFill/>
        <a:ln>
          <a:noFill/>
        </a:ln>
      </c:spPr>
    </c:title>
    <c:plotArea>
      <c:layout>
        <c:manualLayout>
          <c:xMode val="edge"/>
          <c:yMode val="edge"/>
          <c:x val="0.08075"/>
          <c:y val="0.176"/>
          <c:w val="0.84425"/>
          <c:h val="0.701"/>
        </c:manualLayout>
      </c:layout>
      <c:barChart>
        <c:barDir val="col"/>
        <c:grouping val="clustered"/>
        <c:varyColors val="0"/>
        <c:ser>
          <c:idx val="1"/>
          <c:order val="0"/>
          <c:tx>
            <c:v>Rapids</c:v>
          </c:tx>
          <c:spPr>
            <a:solidFill>
              <a:srgbClr val="99CC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'[4]ChinData07'!$A$11:$A$71</c:f>
              <c:numCache>
                <c:ptCount val="61"/>
                <c:pt idx="0">
                  <c:v>38153</c:v>
                </c:pt>
                <c:pt idx="1">
                  <c:v>38154</c:v>
                </c:pt>
                <c:pt idx="2">
                  <c:v>38155</c:v>
                </c:pt>
                <c:pt idx="3">
                  <c:v>38156</c:v>
                </c:pt>
                <c:pt idx="4">
                  <c:v>38157</c:v>
                </c:pt>
                <c:pt idx="5">
                  <c:v>38158</c:v>
                </c:pt>
                <c:pt idx="6">
                  <c:v>38159</c:v>
                </c:pt>
                <c:pt idx="7">
                  <c:v>38160</c:v>
                </c:pt>
                <c:pt idx="8">
                  <c:v>38161</c:v>
                </c:pt>
                <c:pt idx="9">
                  <c:v>38162</c:v>
                </c:pt>
                <c:pt idx="10">
                  <c:v>38163</c:v>
                </c:pt>
                <c:pt idx="11">
                  <c:v>38164</c:v>
                </c:pt>
                <c:pt idx="12">
                  <c:v>38165</c:v>
                </c:pt>
                <c:pt idx="13">
                  <c:v>38166</c:v>
                </c:pt>
                <c:pt idx="14">
                  <c:v>38167</c:v>
                </c:pt>
                <c:pt idx="15">
                  <c:v>38168</c:v>
                </c:pt>
                <c:pt idx="16">
                  <c:v>38169</c:v>
                </c:pt>
                <c:pt idx="17">
                  <c:v>38170</c:v>
                </c:pt>
                <c:pt idx="18">
                  <c:v>38171</c:v>
                </c:pt>
                <c:pt idx="19">
                  <c:v>38172</c:v>
                </c:pt>
                <c:pt idx="20">
                  <c:v>38173</c:v>
                </c:pt>
                <c:pt idx="21">
                  <c:v>38174</c:v>
                </c:pt>
                <c:pt idx="22">
                  <c:v>38175</c:v>
                </c:pt>
                <c:pt idx="23">
                  <c:v>38176</c:v>
                </c:pt>
                <c:pt idx="24">
                  <c:v>38177</c:v>
                </c:pt>
                <c:pt idx="25">
                  <c:v>38178</c:v>
                </c:pt>
                <c:pt idx="26">
                  <c:v>38179</c:v>
                </c:pt>
                <c:pt idx="27">
                  <c:v>38180</c:v>
                </c:pt>
                <c:pt idx="28">
                  <c:v>38181</c:v>
                </c:pt>
                <c:pt idx="29">
                  <c:v>38182</c:v>
                </c:pt>
                <c:pt idx="30">
                  <c:v>38183</c:v>
                </c:pt>
                <c:pt idx="31">
                  <c:v>38184</c:v>
                </c:pt>
                <c:pt idx="32">
                  <c:v>38185</c:v>
                </c:pt>
                <c:pt idx="33">
                  <c:v>38186</c:v>
                </c:pt>
                <c:pt idx="34">
                  <c:v>38187</c:v>
                </c:pt>
                <c:pt idx="35">
                  <c:v>38188</c:v>
                </c:pt>
                <c:pt idx="36">
                  <c:v>38189</c:v>
                </c:pt>
                <c:pt idx="37">
                  <c:v>38190</c:v>
                </c:pt>
                <c:pt idx="38">
                  <c:v>38191</c:v>
                </c:pt>
                <c:pt idx="39">
                  <c:v>38192</c:v>
                </c:pt>
                <c:pt idx="40">
                  <c:v>38193</c:v>
                </c:pt>
                <c:pt idx="41">
                  <c:v>38194</c:v>
                </c:pt>
                <c:pt idx="42">
                  <c:v>38195</c:v>
                </c:pt>
                <c:pt idx="43">
                  <c:v>38196</c:v>
                </c:pt>
                <c:pt idx="44">
                  <c:v>38197</c:v>
                </c:pt>
                <c:pt idx="45">
                  <c:v>38198</c:v>
                </c:pt>
                <c:pt idx="46">
                  <c:v>38199</c:v>
                </c:pt>
                <c:pt idx="47">
                  <c:v>38200</c:v>
                </c:pt>
                <c:pt idx="48">
                  <c:v>38201</c:v>
                </c:pt>
                <c:pt idx="49">
                  <c:v>38202</c:v>
                </c:pt>
                <c:pt idx="50">
                  <c:v>38203</c:v>
                </c:pt>
                <c:pt idx="51">
                  <c:v>38204</c:v>
                </c:pt>
                <c:pt idx="52">
                  <c:v>38205</c:v>
                </c:pt>
                <c:pt idx="53">
                  <c:v>38206</c:v>
                </c:pt>
                <c:pt idx="54">
                  <c:v>38207</c:v>
                </c:pt>
                <c:pt idx="55">
                  <c:v>38208</c:v>
                </c:pt>
                <c:pt idx="56">
                  <c:v>38209</c:v>
                </c:pt>
                <c:pt idx="57">
                  <c:v>38210</c:v>
                </c:pt>
                <c:pt idx="58">
                  <c:v>38211</c:v>
                </c:pt>
                <c:pt idx="59">
                  <c:v>38212</c:v>
                </c:pt>
                <c:pt idx="60">
                  <c:v>38213</c:v>
                </c:pt>
              </c:numCache>
            </c:numRef>
          </c:cat>
          <c:val>
            <c:numRef>
              <c:f>'[4]ChinData07'!$AK$11:$AK$71</c:f>
              <c:numCache>
                <c:ptCount val="61"/>
                <c:pt idx="3">
                  <c:v>5.485888440902887</c:v>
                </c:pt>
                <c:pt idx="4">
                  <c:v>1.7035707948025314</c:v>
                </c:pt>
                <c:pt idx="5">
                  <c:v>0</c:v>
                </c:pt>
                <c:pt idx="6">
                  <c:v>1.7041084002287925</c:v>
                </c:pt>
                <c:pt idx="7">
                  <c:v>6.620689655172413</c:v>
                </c:pt>
                <c:pt idx="8">
                  <c:v>1.6620498614958445</c:v>
                </c:pt>
                <c:pt idx="9">
                  <c:v>10.105263157894736</c:v>
                </c:pt>
                <c:pt idx="10">
                  <c:v>5.255474452554745</c:v>
                </c:pt>
                <c:pt idx="11">
                  <c:v>19.32296431838975</c:v>
                </c:pt>
                <c:pt idx="12">
                  <c:v>17.19231917222167</c:v>
                </c:pt>
                <c:pt idx="13">
                  <c:v>17.375565610859734</c:v>
                </c:pt>
                <c:pt idx="14">
                  <c:v>12.218181818181817</c:v>
                </c:pt>
                <c:pt idx="15">
                  <c:v>22.617801047120416</c:v>
                </c:pt>
                <c:pt idx="16">
                  <c:v>29.110512129380055</c:v>
                </c:pt>
                <c:pt idx="17">
                  <c:v>5.142857142857142</c:v>
                </c:pt>
                <c:pt idx="18">
                  <c:v>36.34615384615385</c:v>
                </c:pt>
                <c:pt idx="19">
                  <c:v>45.779775104499876</c:v>
                </c:pt>
                <c:pt idx="20">
                  <c:v>53.14180274200908</c:v>
                </c:pt>
                <c:pt idx="21">
                  <c:v>72.07792207792208</c:v>
                </c:pt>
                <c:pt idx="22">
                  <c:v>36.00000000000001</c:v>
                </c:pt>
                <c:pt idx="23">
                  <c:v>19.86206896551724</c:v>
                </c:pt>
                <c:pt idx="24">
                  <c:v>58.80460339066947</c:v>
                </c:pt>
                <c:pt idx="25">
                  <c:v>78.05034729192595</c:v>
                </c:pt>
                <c:pt idx="26">
                  <c:v>45.98734401797858</c:v>
                </c:pt>
                <c:pt idx="27">
                  <c:v>40.68275456150676</c:v>
                </c:pt>
                <c:pt idx="28">
                  <c:v>37.34601253511994</c:v>
                </c:pt>
                <c:pt idx="29">
                  <c:v>34.93059700055831</c:v>
                </c:pt>
                <c:pt idx="30">
                  <c:v>13.907924389458676</c:v>
                </c:pt>
                <c:pt idx="31">
                  <c:v>22.70283381169908</c:v>
                </c:pt>
                <c:pt idx="32">
                  <c:v>35.79263000078909</c:v>
                </c:pt>
                <c:pt idx="33">
                  <c:v>28.41005802707931</c:v>
                </c:pt>
                <c:pt idx="34">
                  <c:v>6.724258697174879</c:v>
                </c:pt>
                <c:pt idx="35">
                  <c:v>11.607331350158333</c:v>
                </c:pt>
                <c:pt idx="36">
                  <c:v>13.714285714285715</c:v>
                </c:pt>
                <c:pt idx="37">
                  <c:v>8.323057953144266</c:v>
                </c:pt>
                <c:pt idx="38">
                  <c:v>16.901408450704228</c:v>
                </c:pt>
                <c:pt idx="39">
                  <c:v>9.93103448275862</c:v>
                </c:pt>
                <c:pt idx="40">
                  <c:v>20.571428571428573</c:v>
                </c:pt>
                <c:pt idx="41">
                  <c:v>7.698476343223737</c:v>
                </c:pt>
                <c:pt idx="42">
                  <c:v>10.9275794905522</c:v>
                </c:pt>
                <c:pt idx="43">
                  <c:v>8.626887131560029</c:v>
                </c:pt>
                <c:pt idx="44">
                  <c:v>15.42857142857143</c:v>
                </c:pt>
                <c:pt idx="45">
                  <c:v>17.074761368352405</c:v>
                </c:pt>
                <c:pt idx="46">
                  <c:v>18.85714285714286</c:v>
                </c:pt>
                <c:pt idx="47">
                  <c:v>6.193659384576785</c:v>
                </c:pt>
                <c:pt idx="48">
                  <c:v>5.000057871040174</c:v>
                </c:pt>
                <c:pt idx="49">
                  <c:v>4.0000462968321395</c:v>
                </c:pt>
                <c:pt idx="50">
                  <c:v>1.0000115742080349</c:v>
                </c:pt>
                <c:pt idx="51">
                  <c:v>1.0000115742080349</c:v>
                </c:pt>
                <c:pt idx="52">
                  <c:v>2.0000231484160698</c:v>
                </c:pt>
                <c:pt idx="53">
                  <c:v>0</c:v>
                </c:pt>
                <c:pt idx="54">
                  <c:v>2.0000231484160698</c:v>
                </c:pt>
                <c:pt idx="55">
                  <c:v>1.0000115742080349</c:v>
                </c:pt>
                <c:pt idx="56">
                  <c:v>1.0000115742080349</c:v>
                </c:pt>
                <c:pt idx="57">
                  <c:v>1.0000115742080349</c:v>
                </c:pt>
                <c:pt idx="58">
                  <c:v>0</c:v>
                </c:pt>
                <c:pt idx="59">
                  <c:v>1.0000115742080349</c:v>
                </c:pt>
                <c:pt idx="60">
                  <c:v>0</c:v>
                </c:pt>
              </c:numCache>
            </c:numRef>
          </c:val>
        </c:ser>
        <c:gapWidth val="0"/>
        <c:axId val="19467222"/>
        <c:axId val="40987271"/>
      </c:barChart>
      <c:lineChart>
        <c:grouping val="standard"/>
        <c:varyColors val="0"/>
        <c:ser>
          <c:idx val="0"/>
          <c:order val="1"/>
          <c:tx>
            <c:v>Pilot Sonar</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'[4]ChinData07'!$BB$11:$BB$71</c:f>
              <c:numCache>
                <c:ptCount val="61"/>
              </c:numCache>
            </c:numRef>
          </c:cat>
          <c:val>
            <c:numRef>
              <c:f>'[4]ChinData07'!$BF$11:$BF$71</c:f>
              <c:numCache>
                <c:ptCount val="61"/>
              </c:numCache>
            </c:numRef>
          </c:val>
          <c:smooth val="0"/>
        </c:ser>
        <c:axId val="33341120"/>
        <c:axId val="31634625"/>
      </c:lineChart>
      <c:catAx>
        <c:axId val="19467222"/>
        <c:scaling>
          <c:orientation val="minMax"/>
        </c:scaling>
        <c:axPos val="b"/>
        <c:title>
          <c:tx>
            <c:rich>
              <a:bodyPr vert="horz" rot="0" anchor="ctr"/>
              <a:lstStyle/>
              <a:p>
                <a:pPr algn="ctr">
                  <a:defRPr/>
                </a:pPr>
                <a:r>
                  <a:rPr lang="en-US" cap="none" sz="1200" b="1" i="0" u="none" baseline="0">
                    <a:latin typeface="Arial"/>
                    <a:ea typeface="Arial"/>
                    <a:cs typeface="Arial"/>
                  </a:rPr>
                  <a:t>Date past Rapids</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40987271"/>
        <c:crosses val="autoZero"/>
        <c:auto val="0"/>
        <c:lblOffset val="100"/>
        <c:tickLblSkip val="2"/>
        <c:noMultiLvlLbl val="0"/>
      </c:catAx>
      <c:valAx>
        <c:axId val="40987271"/>
        <c:scaling>
          <c:orientation val="minMax"/>
          <c:max val="200"/>
        </c:scaling>
        <c:axPos val="l"/>
        <c:title>
          <c:tx>
            <c:rich>
              <a:bodyPr vert="horz" rot="-5400000" anchor="ctr"/>
              <a:lstStyle/>
              <a:p>
                <a:pPr algn="ctr">
                  <a:defRPr/>
                </a:pPr>
                <a:r>
                  <a:rPr lang="en-US" cap="none" sz="1200" b="1" i="0" u="none" baseline="0">
                    <a:latin typeface="Arial"/>
                    <a:ea typeface="Arial"/>
                    <a:cs typeface="Arial"/>
                  </a:rPr>
                  <a:t>Rapids 24 hr CPUE</a:t>
                </a:r>
              </a:p>
            </c:rich>
          </c:tx>
          <c:layout/>
          <c:overlay val="0"/>
          <c:spPr>
            <a:noFill/>
            <a:ln>
              <a:noFill/>
            </a:ln>
          </c:spPr>
        </c:title>
        <c:delete val="0"/>
        <c:numFmt formatCode="0" sourceLinked="0"/>
        <c:majorTickMark val="in"/>
        <c:minorTickMark val="none"/>
        <c:tickLblPos val="nextTo"/>
        <c:crossAx val="19467222"/>
        <c:crossesAt val="1"/>
        <c:crossBetween val="between"/>
        <c:dispUnits/>
        <c:minorUnit val="50"/>
      </c:valAx>
      <c:catAx>
        <c:axId val="33341120"/>
        <c:scaling>
          <c:orientation val="minMax"/>
        </c:scaling>
        <c:axPos val="b"/>
        <c:title>
          <c:tx>
            <c:rich>
              <a:bodyPr vert="horz" rot="0" anchor="ctr"/>
              <a:lstStyle/>
              <a:p>
                <a:pPr algn="ctr">
                  <a:defRPr/>
                </a:pPr>
                <a:r>
                  <a:rPr lang="en-US" cap="none" sz="1200" b="1" i="0" u="none" baseline="0">
                    <a:latin typeface="Arial"/>
                    <a:ea typeface="Arial"/>
                    <a:cs typeface="Arial"/>
                  </a:rPr>
                  <a:t>Date past Pilot Sonar</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31634625"/>
        <c:crosses val="max"/>
        <c:auto val="0"/>
        <c:lblOffset val="100"/>
        <c:tickLblSkip val="2"/>
        <c:noMultiLvlLbl val="0"/>
      </c:catAx>
      <c:valAx>
        <c:axId val="31634625"/>
        <c:scaling>
          <c:orientation val="minMax"/>
        </c:scaling>
        <c:axPos val="l"/>
        <c:title>
          <c:tx>
            <c:rich>
              <a:bodyPr vert="horz" rot="-5400000" anchor="ctr"/>
              <a:lstStyle/>
              <a:p>
                <a:pPr algn="ctr">
                  <a:defRPr/>
                </a:pPr>
                <a:r>
                  <a:rPr lang="en-US" cap="none" sz="1200" b="1" i="0" u="none" baseline="0">
                    <a:latin typeface="Arial"/>
                    <a:ea typeface="Arial"/>
                    <a:cs typeface="Arial"/>
                  </a:rPr>
                  <a:t>Pilot Estimates</a:t>
                </a:r>
              </a:p>
            </c:rich>
          </c:tx>
          <c:layout/>
          <c:overlay val="0"/>
          <c:spPr>
            <a:noFill/>
            <a:ln>
              <a:noFill/>
            </a:ln>
          </c:spPr>
        </c:title>
        <c:delete val="0"/>
        <c:numFmt formatCode="General" sourceLinked="1"/>
        <c:majorTickMark val="in"/>
        <c:minorTickMark val="none"/>
        <c:tickLblPos val="nextTo"/>
        <c:crossAx val="33341120"/>
        <c:crosses val="max"/>
        <c:crossBetween val="between"/>
        <c:dispUnits/>
      </c:valAx>
      <c:spPr>
        <a:solidFill>
          <a:srgbClr val="FFFFFF"/>
        </a:solidFill>
        <a:ln w="12700">
          <a:solidFill>
            <a:srgbClr val="FFFFFF"/>
          </a:solidFill>
        </a:ln>
      </c:spPr>
    </c:plotArea>
    <c:legend>
      <c:legendPos val="r"/>
      <c:layout>
        <c:manualLayout>
          <c:xMode val="edge"/>
          <c:yMode val="edge"/>
          <c:x val="0.6875"/>
          <c:y val="0.28325"/>
          <c:w val="0.16375"/>
          <c:h val="0.10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Eagle Sonar Estimates Compared to Rapids Video 24 HR CPUE 
Chinook 2007 </a:t>
            </a:r>
            <a:r>
              <a:rPr lang="en-US" cap="none" sz="1400" b="0" i="0" u="none" baseline="0">
                <a:latin typeface="Arial"/>
                <a:ea typeface="Arial"/>
                <a:cs typeface="Arial"/>
              </a:rPr>
              <a:t>(Rapids Research Center)</a:t>
            </a:r>
          </a:p>
        </c:rich>
      </c:tx>
      <c:layout>
        <c:manualLayout>
          <c:xMode val="factor"/>
          <c:yMode val="factor"/>
          <c:x val="0"/>
          <c:y val="0.00575"/>
        </c:manualLayout>
      </c:layout>
      <c:spPr>
        <a:noFill/>
        <a:ln>
          <a:noFill/>
        </a:ln>
      </c:spPr>
    </c:title>
    <c:plotArea>
      <c:layout>
        <c:manualLayout>
          <c:xMode val="edge"/>
          <c:yMode val="edge"/>
          <c:x val="0.0745"/>
          <c:y val="0.16775"/>
          <c:w val="0.8505"/>
          <c:h val="0.75375"/>
        </c:manualLayout>
      </c:layout>
      <c:barChart>
        <c:barDir val="col"/>
        <c:grouping val="clustered"/>
        <c:varyColors val="0"/>
        <c:ser>
          <c:idx val="1"/>
          <c:order val="0"/>
          <c:tx>
            <c:v>Rapids</c:v>
          </c:tx>
          <c:spPr>
            <a:solidFill>
              <a:srgbClr val="99CC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'[9]ChinData07'!$A$11:$A$71</c:f>
              <c:numCache>
                <c:ptCount val="61"/>
                <c:pt idx="0">
                  <c:v>38153</c:v>
                </c:pt>
                <c:pt idx="1">
                  <c:v>38154</c:v>
                </c:pt>
                <c:pt idx="2">
                  <c:v>38155</c:v>
                </c:pt>
                <c:pt idx="3">
                  <c:v>38156</c:v>
                </c:pt>
                <c:pt idx="4">
                  <c:v>38157</c:v>
                </c:pt>
                <c:pt idx="5">
                  <c:v>38158</c:v>
                </c:pt>
                <c:pt idx="6">
                  <c:v>38159</c:v>
                </c:pt>
                <c:pt idx="7">
                  <c:v>38160</c:v>
                </c:pt>
                <c:pt idx="8">
                  <c:v>38161</c:v>
                </c:pt>
                <c:pt idx="9">
                  <c:v>38162</c:v>
                </c:pt>
                <c:pt idx="10">
                  <c:v>38163</c:v>
                </c:pt>
                <c:pt idx="11">
                  <c:v>38164</c:v>
                </c:pt>
                <c:pt idx="12">
                  <c:v>38165</c:v>
                </c:pt>
                <c:pt idx="13">
                  <c:v>38166</c:v>
                </c:pt>
                <c:pt idx="14">
                  <c:v>38167</c:v>
                </c:pt>
                <c:pt idx="15">
                  <c:v>38168</c:v>
                </c:pt>
                <c:pt idx="16">
                  <c:v>38169</c:v>
                </c:pt>
                <c:pt idx="17">
                  <c:v>38170</c:v>
                </c:pt>
                <c:pt idx="18">
                  <c:v>38171</c:v>
                </c:pt>
                <c:pt idx="19">
                  <c:v>38172</c:v>
                </c:pt>
                <c:pt idx="20">
                  <c:v>38173</c:v>
                </c:pt>
                <c:pt idx="21">
                  <c:v>38174</c:v>
                </c:pt>
                <c:pt idx="22">
                  <c:v>38175</c:v>
                </c:pt>
                <c:pt idx="23">
                  <c:v>38176</c:v>
                </c:pt>
                <c:pt idx="24">
                  <c:v>38177</c:v>
                </c:pt>
                <c:pt idx="25">
                  <c:v>38178</c:v>
                </c:pt>
                <c:pt idx="26">
                  <c:v>38179</c:v>
                </c:pt>
                <c:pt idx="27">
                  <c:v>38180</c:v>
                </c:pt>
                <c:pt idx="28">
                  <c:v>38181</c:v>
                </c:pt>
                <c:pt idx="29">
                  <c:v>38182</c:v>
                </c:pt>
                <c:pt idx="30">
                  <c:v>38183</c:v>
                </c:pt>
                <c:pt idx="31">
                  <c:v>38184</c:v>
                </c:pt>
                <c:pt idx="32">
                  <c:v>38185</c:v>
                </c:pt>
                <c:pt idx="33">
                  <c:v>38186</c:v>
                </c:pt>
                <c:pt idx="34">
                  <c:v>38187</c:v>
                </c:pt>
                <c:pt idx="35">
                  <c:v>38188</c:v>
                </c:pt>
                <c:pt idx="36">
                  <c:v>38189</c:v>
                </c:pt>
                <c:pt idx="37">
                  <c:v>38190</c:v>
                </c:pt>
                <c:pt idx="38">
                  <c:v>38191</c:v>
                </c:pt>
                <c:pt idx="39">
                  <c:v>38192</c:v>
                </c:pt>
                <c:pt idx="40">
                  <c:v>38193</c:v>
                </c:pt>
                <c:pt idx="41">
                  <c:v>38194</c:v>
                </c:pt>
                <c:pt idx="42">
                  <c:v>38195</c:v>
                </c:pt>
                <c:pt idx="43">
                  <c:v>38196</c:v>
                </c:pt>
                <c:pt idx="44">
                  <c:v>38197</c:v>
                </c:pt>
                <c:pt idx="45">
                  <c:v>38198</c:v>
                </c:pt>
                <c:pt idx="46">
                  <c:v>38199</c:v>
                </c:pt>
                <c:pt idx="47">
                  <c:v>38200</c:v>
                </c:pt>
                <c:pt idx="48">
                  <c:v>38201</c:v>
                </c:pt>
                <c:pt idx="49">
                  <c:v>38202</c:v>
                </c:pt>
                <c:pt idx="50">
                  <c:v>38203</c:v>
                </c:pt>
                <c:pt idx="51">
                  <c:v>38204</c:v>
                </c:pt>
                <c:pt idx="52">
                  <c:v>38205</c:v>
                </c:pt>
                <c:pt idx="53">
                  <c:v>38206</c:v>
                </c:pt>
                <c:pt idx="54">
                  <c:v>38207</c:v>
                </c:pt>
                <c:pt idx="55">
                  <c:v>38208</c:v>
                </c:pt>
                <c:pt idx="56">
                  <c:v>38209</c:v>
                </c:pt>
                <c:pt idx="57">
                  <c:v>38210</c:v>
                </c:pt>
                <c:pt idx="58">
                  <c:v>38211</c:v>
                </c:pt>
                <c:pt idx="59">
                  <c:v>38212</c:v>
                </c:pt>
                <c:pt idx="60">
                  <c:v>38213</c:v>
                </c:pt>
              </c:numCache>
            </c:numRef>
          </c:cat>
          <c:val>
            <c:numRef>
              <c:f>'[9]ChinData07'!$AK$11:$AK$71</c:f>
              <c:numCache>
                <c:ptCount val="61"/>
                <c:pt idx="3">
                  <c:v>5.485888440902887</c:v>
                </c:pt>
                <c:pt idx="4">
                  <c:v>1.7035707948025314</c:v>
                </c:pt>
                <c:pt idx="5">
                  <c:v>0</c:v>
                </c:pt>
                <c:pt idx="6">
                  <c:v>1.7041084002287925</c:v>
                </c:pt>
                <c:pt idx="7">
                  <c:v>6.620689655172413</c:v>
                </c:pt>
                <c:pt idx="8">
                  <c:v>1.6620498614958445</c:v>
                </c:pt>
                <c:pt idx="9">
                  <c:v>10.105263157894736</c:v>
                </c:pt>
                <c:pt idx="10">
                  <c:v>5.255474452554745</c:v>
                </c:pt>
                <c:pt idx="11">
                  <c:v>19.32296431838975</c:v>
                </c:pt>
                <c:pt idx="12">
                  <c:v>17.19231917222167</c:v>
                </c:pt>
                <c:pt idx="13">
                  <c:v>17.375565610859734</c:v>
                </c:pt>
                <c:pt idx="14">
                  <c:v>12.218181818181817</c:v>
                </c:pt>
                <c:pt idx="15">
                  <c:v>22.617801047120416</c:v>
                </c:pt>
                <c:pt idx="16">
                  <c:v>29.110512129380055</c:v>
                </c:pt>
                <c:pt idx="17">
                  <c:v>5.142857142857142</c:v>
                </c:pt>
                <c:pt idx="18">
                  <c:v>36.34615384615385</c:v>
                </c:pt>
                <c:pt idx="19">
                  <c:v>45.779775104499876</c:v>
                </c:pt>
                <c:pt idx="20">
                  <c:v>53.14180274200908</c:v>
                </c:pt>
                <c:pt idx="21">
                  <c:v>72.07792207792208</c:v>
                </c:pt>
                <c:pt idx="22">
                  <c:v>36.00000000000001</c:v>
                </c:pt>
                <c:pt idx="23">
                  <c:v>19.86206896551724</c:v>
                </c:pt>
                <c:pt idx="24">
                  <c:v>58.80460339066947</c:v>
                </c:pt>
                <c:pt idx="25">
                  <c:v>78.05034729192595</c:v>
                </c:pt>
                <c:pt idx="26">
                  <c:v>45.98734401797858</c:v>
                </c:pt>
                <c:pt idx="27">
                  <c:v>40.68275456150676</c:v>
                </c:pt>
                <c:pt idx="28">
                  <c:v>37.34601253511994</c:v>
                </c:pt>
                <c:pt idx="29">
                  <c:v>34.93059700055831</c:v>
                </c:pt>
                <c:pt idx="30">
                  <c:v>13.907924389458676</c:v>
                </c:pt>
                <c:pt idx="31">
                  <c:v>22.70283381169908</c:v>
                </c:pt>
                <c:pt idx="32">
                  <c:v>35.79263000078909</c:v>
                </c:pt>
                <c:pt idx="33">
                  <c:v>28.41005802707931</c:v>
                </c:pt>
                <c:pt idx="34">
                  <c:v>6.724258697174879</c:v>
                </c:pt>
                <c:pt idx="35">
                  <c:v>11.607331350158333</c:v>
                </c:pt>
                <c:pt idx="36">
                  <c:v>13.714285714285715</c:v>
                </c:pt>
                <c:pt idx="37">
                  <c:v>8.323057953144266</c:v>
                </c:pt>
                <c:pt idx="38">
                  <c:v>16.901408450704228</c:v>
                </c:pt>
                <c:pt idx="39">
                  <c:v>9.93103448275862</c:v>
                </c:pt>
                <c:pt idx="40">
                  <c:v>20.571428571428573</c:v>
                </c:pt>
                <c:pt idx="41">
                  <c:v>7.698476343223737</c:v>
                </c:pt>
                <c:pt idx="42">
                  <c:v>10.9275794905522</c:v>
                </c:pt>
                <c:pt idx="43">
                  <c:v>8.626887131560029</c:v>
                </c:pt>
                <c:pt idx="44">
                  <c:v>15.42857142857143</c:v>
                </c:pt>
                <c:pt idx="45">
                  <c:v>17.074761368352405</c:v>
                </c:pt>
                <c:pt idx="46">
                  <c:v>18.85714285714286</c:v>
                </c:pt>
                <c:pt idx="47">
                  <c:v>6.193659384576785</c:v>
                </c:pt>
                <c:pt idx="48">
                  <c:v>5.000057871040174</c:v>
                </c:pt>
                <c:pt idx="49">
                  <c:v>4.0000462968321395</c:v>
                </c:pt>
                <c:pt idx="50">
                  <c:v>1.0000115742080349</c:v>
                </c:pt>
                <c:pt idx="51">
                  <c:v>1.0000115742080349</c:v>
                </c:pt>
                <c:pt idx="52">
                  <c:v>2.0000231484160698</c:v>
                </c:pt>
                <c:pt idx="53">
                  <c:v>0</c:v>
                </c:pt>
                <c:pt idx="54">
                  <c:v>2.0000231484160698</c:v>
                </c:pt>
                <c:pt idx="55">
                  <c:v>1.0000115742080349</c:v>
                </c:pt>
                <c:pt idx="56">
                  <c:v>1.0000115742080349</c:v>
                </c:pt>
                <c:pt idx="57">
                  <c:v>1.0000115742080349</c:v>
                </c:pt>
                <c:pt idx="58">
                  <c:v>0</c:v>
                </c:pt>
                <c:pt idx="59">
                  <c:v>1.0000115742080349</c:v>
                </c:pt>
              </c:numCache>
            </c:numRef>
          </c:val>
        </c:ser>
        <c:gapWidth val="0"/>
        <c:axId val="16276170"/>
        <c:axId val="12267803"/>
      </c:barChart>
      <c:lineChart>
        <c:grouping val="standard"/>
        <c:varyColors val="0"/>
        <c:ser>
          <c:idx val="0"/>
          <c:order val="1"/>
          <c:tx>
            <c:v>Eagle Sonar</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'[9]ChinData07'!$BE$9:$BE$69</c:f>
              <c:numCache>
                <c:ptCount val="61"/>
                <c:pt idx="0">
                  <c:v>39259</c:v>
                </c:pt>
                <c:pt idx="1">
                  <c:v>39260</c:v>
                </c:pt>
                <c:pt idx="2">
                  <c:v>39261</c:v>
                </c:pt>
                <c:pt idx="3">
                  <c:v>39262</c:v>
                </c:pt>
                <c:pt idx="4">
                  <c:v>39263</c:v>
                </c:pt>
                <c:pt idx="5">
                  <c:v>39264</c:v>
                </c:pt>
                <c:pt idx="6">
                  <c:v>39265</c:v>
                </c:pt>
                <c:pt idx="7">
                  <c:v>39266</c:v>
                </c:pt>
                <c:pt idx="8">
                  <c:v>39267</c:v>
                </c:pt>
                <c:pt idx="9">
                  <c:v>39268</c:v>
                </c:pt>
                <c:pt idx="10">
                  <c:v>39269</c:v>
                </c:pt>
                <c:pt idx="11">
                  <c:v>39270</c:v>
                </c:pt>
                <c:pt idx="12">
                  <c:v>39271</c:v>
                </c:pt>
                <c:pt idx="13">
                  <c:v>39272</c:v>
                </c:pt>
                <c:pt idx="14">
                  <c:v>39273</c:v>
                </c:pt>
                <c:pt idx="15">
                  <c:v>39274</c:v>
                </c:pt>
                <c:pt idx="16">
                  <c:v>39275</c:v>
                </c:pt>
                <c:pt idx="17">
                  <c:v>39276</c:v>
                </c:pt>
                <c:pt idx="18">
                  <c:v>39277</c:v>
                </c:pt>
                <c:pt idx="19">
                  <c:v>39278</c:v>
                </c:pt>
                <c:pt idx="20">
                  <c:v>39279</c:v>
                </c:pt>
                <c:pt idx="21">
                  <c:v>39280</c:v>
                </c:pt>
                <c:pt idx="22">
                  <c:v>39281</c:v>
                </c:pt>
                <c:pt idx="23">
                  <c:v>39282</c:v>
                </c:pt>
                <c:pt idx="24">
                  <c:v>39283</c:v>
                </c:pt>
                <c:pt idx="25">
                  <c:v>39284</c:v>
                </c:pt>
                <c:pt idx="26">
                  <c:v>39285</c:v>
                </c:pt>
                <c:pt idx="27">
                  <c:v>39286</c:v>
                </c:pt>
                <c:pt idx="28">
                  <c:v>39287</c:v>
                </c:pt>
                <c:pt idx="29">
                  <c:v>39288</c:v>
                </c:pt>
                <c:pt idx="30">
                  <c:v>39289</c:v>
                </c:pt>
                <c:pt idx="31">
                  <c:v>39290</c:v>
                </c:pt>
                <c:pt idx="32">
                  <c:v>39291</c:v>
                </c:pt>
                <c:pt idx="33">
                  <c:v>39292</c:v>
                </c:pt>
                <c:pt idx="34">
                  <c:v>39293</c:v>
                </c:pt>
                <c:pt idx="35">
                  <c:v>39294</c:v>
                </c:pt>
                <c:pt idx="36">
                  <c:v>39295</c:v>
                </c:pt>
                <c:pt idx="37">
                  <c:v>39296</c:v>
                </c:pt>
                <c:pt idx="38">
                  <c:v>39297</c:v>
                </c:pt>
                <c:pt idx="39">
                  <c:v>39298</c:v>
                </c:pt>
                <c:pt idx="40">
                  <c:v>39299</c:v>
                </c:pt>
                <c:pt idx="41">
                  <c:v>39300</c:v>
                </c:pt>
                <c:pt idx="42">
                  <c:v>39301</c:v>
                </c:pt>
                <c:pt idx="43">
                  <c:v>39302</c:v>
                </c:pt>
                <c:pt idx="44">
                  <c:v>39303</c:v>
                </c:pt>
                <c:pt idx="45">
                  <c:v>39304</c:v>
                </c:pt>
                <c:pt idx="46">
                  <c:v>39305</c:v>
                </c:pt>
                <c:pt idx="47">
                  <c:v>39306</c:v>
                </c:pt>
                <c:pt idx="48">
                  <c:v>39307</c:v>
                </c:pt>
                <c:pt idx="49">
                  <c:v>39308</c:v>
                </c:pt>
                <c:pt idx="50">
                  <c:v>39309</c:v>
                </c:pt>
                <c:pt idx="51">
                  <c:v>39310</c:v>
                </c:pt>
                <c:pt idx="52">
                  <c:v>39311</c:v>
                </c:pt>
                <c:pt idx="53">
                  <c:v>39312</c:v>
                </c:pt>
                <c:pt idx="54">
                  <c:v>39313</c:v>
                </c:pt>
                <c:pt idx="55">
                  <c:v>39314</c:v>
                </c:pt>
                <c:pt idx="56">
                  <c:v>39315</c:v>
                </c:pt>
                <c:pt idx="57">
                  <c:v>39316</c:v>
                </c:pt>
                <c:pt idx="58">
                  <c:v>39317</c:v>
                </c:pt>
                <c:pt idx="59">
                  <c:v>39318</c:v>
                </c:pt>
                <c:pt idx="60">
                  <c:v>39319</c:v>
                </c:pt>
              </c:numCache>
            </c:numRef>
          </c:cat>
          <c:val>
            <c:numRef>
              <c:f>'[9]ChinData07'!$BH$9:$BH$69</c:f>
              <c:numCache>
                <c:ptCount val="61"/>
                <c:pt idx="11">
                  <c:v>34</c:v>
                </c:pt>
                <c:pt idx="12">
                  <c:v>57</c:v>
                </c:pt>
                <c:pt idx="13">
                  <c:v>109</c:v>
                </c:pt>
                <c:pt idx="14">
                  <c:v>176</c:v>
                </c:pt>
                <c:pt idx="15">
                  <c:v>335</c:v>
                </c:pt>
                <c:pt idx="16">
                  <c:v>582</c:v>
                </c:pt>
                <c:pt idx="17">
                  <c:v>952</c:v>
                </c:pt>
                <c:pt idx="18">
                  <c:v>1387</c:v>
                </c:pt>
                <c:pt idx="19">
                  <c:v>1949</c:v>
                </c:pt>
                <c:pt idx="20">
                  <c:v>2392</c:v>
                </c:pt>
                <c:pt idx="21">
                  <c:v>2752</c:v>
                </c:pt>
                <c:pt idx="22">
                  <c:v>2776</c:v>
                </c:pt>
                <c:pt idx="23">
                  <c:v>2568</c:v>
                </c:pt>
                <c:pt idx="24">
                  <c:v>2204</c:v>
                </c:pt>
                <c:pt idx="25">
                  <c:v>1702</c:v>
                </c:pt>
                <c:pt idx="26">
                  <c:v>1726</c:v>
                </c:pt>
                <c:pt idx="27">
                  <c:v>1478</c:v>
                </c:pt>
                <c:pt idx="28">
                  <c:v>1205</c:v>
                </c:pt>
                <c:pt idx="29">
                  <c:v>1058</c:v>
                </c:pt>
                <c:pt idx="30">
                  <c:v>1087</c:v>
                </c:pt>
                <c:pt idx="31">
                  <c:v>934</c:v>
                </c:pt>
                <c:pt idx="32">
                  <c:v>1203</c:v>
                </c:pt>
                <c:pt idx="33">
                  <c:v>1317</c:v>
                </c:pt>
                <c:pt idx="34">
                  <c:v>1251</c:v>
                </c:pt>
                <c:pt idx="35">
                  <c:v>1296</c:v>
                </c:pt>
                <c:pt idx="36">
                  <c:v>1098</c:v>
                </c:pt>
                <c:pt idx="37">
                  <c:v>952</c:v>
                </c:pt>
                <c:pt idx="38">
                  <c:v>981</c:v>
                </c:pt>
                <c:pt idx="39">
                  <c:v>880</c:v>
                </c:pt>
                <c:pt idx="40">
                  <c:v>798</c:v>
                </c:pt>
                <c:pt idx="41">
                  <c:v>540</c:v>
                </c:pt>
                <c:pt idx="42">
                  <c:v>490</c:v>
                </c:pt>
                <c:pt idx="43">
                  <c:v>451</c:v>
                </c:pt>
                <c:pt idx="44">
                  <c:v>390</c:v>
                </c:pt>
                <c:pt idx="45">
                  <c:v>251</c:v>
                </c:pt>
                <c:pt idx="46">
                  <c:v>264</c:v>
                </c:pt>
                <c:pt idx="47">
                  <c:v>287</c:v>
                </c:pt>
              </c:numCache>
            </c:numRef>
          </c:val>
          <c:smooth val="0"/>
        </c:ser>
        <c:axId val="43301364"/>
        <c:axId val="54167957"/>
      </c:lineChart>
      <c:catAx>
        <c:axId val="16276170"/>
        <c:scaling>
          <c:orientation val="minMax"/>
        </c:scaling>
        <c:axPos val="b"/>
        <c:title>
          <c:tx>
            <c:rich>
              <a:bodyPr vert="horz" rot="0" anchor="ctr"/>
              <a:lstStyle/>
              <a:p>
                <a:pPr algn="ctr">
                  <a:defRPr/>
                </a:pPr>
                <a:r>
                  <a:rPr lang="en-US" cap="none" sz="1200" b="1" i="0" u="none" baseline="0">
                    <a:latin typeface="Arial"/>
                    <a:ea typeface="Arial"/>
                    <a:cs typeface="Arial"/>
                  </a:rPr>
                  <a:t>Date past Rapids</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12267803"/>
        <c:crosses val="autoZero"/>
        <c:auto val="0"/>
        <c:lblOffset val="100"/>
        <c:tickLblSkip val="2"/>
        <c:noMultiLvlLbl val="0"/>
      </c:catAx>
      <c:valAx>
        <c:axId val="12267803"/>
        <c:scaling>
          <c:orientation val="minMax"/>
          <c:max val="120"/>
          <c:min val="0"/>
        </c:scaling>
        <c:axPos val="l"/>
        <c:title>
          <c:tx>
            <c:rich>
              <a:bodyPr vert="horz" rot="-5400000" anchor="ctr"/>
              <a:lstStyle/>
              <a:p>
                <a:pPr algn="ctr">
                  <a:defRPr/>
                </a:pPr>
                <a:r>
                  <a:rPr lang="en-US" cap="none" sz="1200" b="1" i="0" u="none" baseline="0">
                    <a:latin typeface="Arial"/>
                    <a:ea typeface="Arial"/>
                    <a:cs typeface="Arial"/>
                  </a:rPr>
                  <a:t>Rapids 24 hr CPUE</a:t>
                </a:r>
              </a:p>
            </c:rich>
          </c:tx>
          <c:layout/>
          <c:overlay val="0"/>
          <c:spPr>
            <a:noFill/>
            <a:ln>
              <a:noFill/>
            </a:ln>
          </c:spPr>
        </c:title>
        <c:delete val="0"/>
        <c:numFmt formatCode="0" sourceLinked="0"/>
        <c:majorTickMark val="in"/>
        <c:minorTickMark val="none"/>
        <c:tickLblPos val="nextTo"/>
        <c:crossAx val="16276170"/>
        <c:crossesAt val="1"/>
        <c:crossBetween val="between"/>
        <c:dispUnits/>
        <c:minorUnit val="50"/>
      </c:valAx>
      <c:catAx>
        <c:axId val="43301364"/>
        <c:scaling>
          <c:orientation val="minMax"/>
        </c:scaling>
        <c:axPos val="b"/>
        <c:title>
          <c:tx>
            <c:rich>
              <a:bodyPr vert="horz" rot="0" anchor="ctr"/>
              <a:lstStyle/>
              <a:p>
                <a:pPr algn="ctr">
                  <a:defRPr/>
                </a:pPr>
                <a:r>
                  <a:rPr lang="en-US" cap="none" sz="1200" b="1" i="0" u="none" baseline="0">
                    <a:latin typeface="Arial"/>
                    <a:ea typeface="Arial"/>
                    <a:cs typeface="Arial"/>
                  </a:rPr>
                  <a:t>Date past Eagle Sonar</a:t>
                </a:r>
              </a:p>
            </c:rich>
          </c:tx>
          <c:layout/>
          <c:overlay val="0"/>
          <c:spPr>
            <a:noFill/>
            <a:ln>
              <a:noFill/>
            </a:ln>
          </c:spPr>
        </c:title>
        <c:delete val="0"/>
        <c:numFmt formatCode="m/d;@" sourceLinked="0"/>
        <c:majorTickMark val="out"/>
        <c:minorTickMark val="none"/>
        <c:tickLblPos val="nextTo"/>
        <c:txPr>
          <a:bodyPr vert="horz" rot="-5400000"/>
          <a:lstStyle/>
          <a:p>
            <a:pPr>
              <a:defRPr lang="en-US" cap="none" sz="1000" b="0" i="0" u="none" baseline="0">
                <a:latin typeface="Arial"/>
                <a:ea typeface="Arial"/>
                <a:cs typeface="Arial"/>
              </a:defRPr>
            </a:pPr>
          </a:p>
        </c:txPr>
        <c:crossAx val="54167957"/>
        <c:crosses val="max"/>
        <c:auto val="0"/>
        <c:lblOffset val="100"/>
        <c:tickLblSkip val="2"/>
        <c:noMultiLvlLbl val="0"/>
      </c:catAx>
      <c:valAx>
        <c:axId val="54167957"/>
        <c:scaling>
          <c:orientation val="minMax"/>
          <c:max val="4000"/>
        </c:scaling>
        <c:axPos val="l"/>
        <c:title>
          <c:tx>
            <c:rich>
              <a:bodyPr vert="horz" rot="-5400000" anchor="ctr"/>
              <a:lstStyle/>
              <a:p>
                <a:pPr algn="ctr">
                  <a:defRPr/>
                </a:pPr>
                <a:r>
                  <a:rPr lang="en-US" cap="none" sz="1200" b="1" i="0" u="none" baseline="0">
                    <a:latin typeface="Arial"/>
                    <a:ea typeface="Arial"/>
                    <a:cs typeface="Arial"/>
                  </a:rPr>
                  <a:t>Eagle Estimates</a:t>
                </a:r>
              </a:p>
            </c:rich>
          </c:tx>
          <c:layout/>
          <c:overlay val="0"/>
          <c:spPr>
            <a:noFill/>
            <a:ln>
              <a:noFill/>
            </a:ln>
          </c:spPr>
        </c:title>
        <c:delete val="0"/>
        <c:numFmt formatCode="General" sourceLinked="1"/>
        <c:majorTickMark val="in"/>
        <c:minorTickMark val="none"/>
        <c:tickLblPos val="nextTo"/>
        <c:crossAx val="43301364"/>
        <c:crosses val="max"/>
        <c:crossBetween val="between"/>
        <c:dispUnits/>
      </c:valAx>
      <c:spPr>
        <a:solidFill>
          <a:srgbClr val="FFFFFF"/>
        </a:solidFill>
        <a:ln w="12700">
          <a:solidFill>
            <a:srgbClr val="FFFFFF"/>
          </a:solidFill>
        </a:ln>
      </c:spPr>
    </c:plotArea>
    <c:legend>
      <c:legendPos val="r"/>
      <c:layout>
        <c:manualLayout>
          <c:xMode val="edge"/>
          <c:yMode val="edge"/>
          <c:x val="0.58475"/>
          <c:y val="0.318"/>
          <c:w val="0.16375"/>
          <c:h val="0.10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Clinical (Disease) </a:t>
            </a:r>
            <a:r>
              <a:rPr lang="en-US" cap="none" sz="1175" b="1" i="1" u="none" baseline="0">
                <a:latin typeface="Arial"/>
                <a:ea typeface="Arial"/>
                <a:cs typeface="Arial"/>
              </a:rPr>
              <a:t>Ichthyophonus</a:t>
            </a:r>
            <a:r>
              <a:rPr lang="en-US" cap="none" sz="1175" b="1" i="0" u="none" baseline="0">
                <a:latin typeface="Arial"/>
                <a:ea typeface="Arial"/>
                <a:cs typeface="Arial"/>
              </a:rPr>
              <a:t> At Rapids, Chinook (1999 - 2007)</a:t>
            </a:r>
            <a:r>
              <a:rPr lang="en-US" cap="none" sz="1225" b="1" i="0" u="none" baseline="0">
                <a:latin typeface="Arial"/>
                <a:ea typeface="Arial"/>
                <a:cs typeface="Arial"/>
              </a:rPr>
              <a:t>
</a:t>
            </a:r>
            <a:r>
              <a:rPr lang="en-US" cap="none" sz="1025" b="0" i="0" u="none" baseline="0">
                <a:latin typeface="Arial"/>
                <a:ea typeface="Arial"/>
                <a:cs typeface="Arial"/>
              </a:rPr>
              <a:t>(Dr Kocan 1999-2003, Rapids Student Research Center 2004-2007)</a:t>
            </a:r>
          </a:p>
        </c:rich>
      </c:tx>
      <c:layout>
        <c:manualLayout>
          <c:xMode val="factor"/>
          <c:yMode val="factor"/>
          <c:x val="0.02825"/>
          <c:y val="0.05"/>
        </c:manualLayout>
      </c:layout>
      <c:spPr>
        <a:noFill/>
        <a:ln>
          <a:noFill/>
        </a:ln>
      </c:spPr>
    </c:title>
    <c:plotArea>
      <c:layout>
        <c:manualLayout>
          <c:xMode val="edge"/>
          <c:yMode val="edge"/>
          <c:x val="0.06975"/>
          <c:y val="0.18375"/>
          <c:w val="0.833"/>
          <c:h val="0.7365"/>
        </c:manualLayout>
      </c:layout>
      <c:barChart>
        <c:barDir val="col"/>
        <c:grouping val="clustered"/>
        <c:varyColors val="0"/>
        <c:ser>
          <c:idx val="0"/>
          <c:order val="0"/>
          <c:tx>
            <c:v>Males</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'[1]Data'!$P$4:$X$4</c:f>
              <c:numCache>
                <c:ptCount val="9"/>
                <c:pt idx="0">
                  <c:v>1999</c:v>
                </c:pt>
                <c:pt idx="1">
                  <c:v>2000</c:v>
                </c:pt>
                <c:pt idx="2">
                  <c:v>2001</c:v>
                </c:pt>
                <c:pt idx="3">
                  <c:v>2002</c:v>
                </c:pt>
                <c:pt idx="4">
                  <c:v>2003</c:v>
                </c:pt>
                <c:pt idx="5">
                  <c:v>2004</c:v>
                </c:pt>
                <c:pt idx="6">
                  <c:v>2005</c:v>
                </c:pt>
                <c:pt idx="7">
                  <c:v>2006</c:v>
                </c:pt>
                <c:pt idx="8">
                  <c:v>2007</c:v>
                </c:pt>
              </c:numCache>
            </c:numRef>
          </c:cat>
          <c:val>
            <c:numRef>
              <c:f>'[1]Data'!$P$5:$X$5</c:f>
              <c:numCache>
                <c:ptCount val="9"/>
                <c:pt idx="0">
                  <c:v>15</c:v>
                </c:pt>
                <c:pt idx="1">
                  <c:v>16</c:v>
                </c:pt>
                <c:pt idx="2">
                  <c:v>23</c:v>
                </c:pt>
                <c:pt idx="3">
                  <c:v>24</c:v>
                </c:pt>
                <c:pt idx="4">
                  <c:v>30</c:v>
                </c:pt>
                <c:pt idx="5">
                  <c:v>25</c:v>
                </c:pt>
                <c:pt idx="6">
                  <c:v>17</c:v>
                </c:pt>
                <c:pt idx="7">
                  <c:v>14.2</c:v>
                </c:pt>
                <c:pt idx="8">
                  <c:v>14.2</c:v>
                </c:pt>
              </c:numCache>
            </c:numRef>
          </c:val>
        </c:ser>
        <c:ser>
          <c:idx val="1"/>
          <c:order val="1"/>
          <c:tx>
            <c:strRef>
              <c:f>'[1]Data'!$O$6</c:f>
              <c:strCache>
                <c:ptCount val="1"/>
                <c:pt idx="0">
                  <c:v>Females</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dLbls>
            <c:dLbl>
              <c:idx val="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numRef>
              <c:f>'[1]Data'!$P$4:$X$4</c:f>
              <c:numCache>
                <c:ptCount val="9"/>
                <c:pt idx="0">
                  <c:v>1999</c:v>
                </c:pt>
                <c:pt idx="1">
                  <c:v>2000</c:v>
                </c:pt>
                <c:pt idx="2">
                  <c:v>2001</c:v>
                </c:pt>
                <c:pt idx="3">
                  <c:v>2002</c:v>
                </c:pt>
                <c:pt idx="4">
                  <c:v>2003</c:v>
                </c:pt>
                <c:pt idx="5">
                  <c:v>2004</c:v>
                </c:pt>
                <c:pt idx="6">
                  <c:v>2005</c:v>
                </c:pt>
                <c:pt idx="7">
                  <c:v>2006</c:v>
                </c:pt>
                <c:pt idx="8">
                  <c:v>2007</c:v>
                </c:pt>
              </c:numCache>
            </c:numRef>
          </c:cat>
          <c:val>
            <c:numRef>
              <c:f>'[1]Data'!$P$6:$X$6</c:f>
              <c:numCache>
                <c:ptCount val="9"/>
                <c:pt idx="0">
                  <c:v>37</c:v>
                </c:pt>
                <c:pt idx="1">
                  <c:v>19</c:v>
                </c:pt>
                <c:pt idx="2">
                  <c:v>21</c:v>
                </c:pt>
                <c:pt idx="3">
                  <c:v>38</c:v>
                </c:pt>
                <c:pt idx="4">
                  <c:v>44</c:v>
                </c:pt>
                <c:pt idx="5">
                  <c:v>48</c:v>
                </c:pt>
                <c:pt idx="6">
                  <c:v>17</c:v>
                </c:pt>
                <c:pt idx="7">
                  <c:v>29.8</c:v>
                </c:pt>
                <c:pt idx="8">
                  <c:v>26.7</c:v>
                </c:pt>
              </c:numCache>
            </c:numRef>
          </c:val>
        </c:ser>
        <c:gapWidth val="250"/>
        <c:axId val="17749566"/>
        <c:axId val="25528367"/>
      </c:barChart>
      <c:catAx>
        <c:axId val="17749566"/>
        <c:scaling>
          <c:orientation val="minMax"/>
        </c:scaling>
        <c:axPos val="b"/>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5528367"/>
        <c:crosses val="autoZero"/>
        <c:auto val="1"/>
        <c:lblOffset val="100"/>
        <c:noMultiLvlLbl val="0"/>
      </c:catAx>
      <c:valAx>
        <c:axId val="25528367"/>
        <c:scaling>
          <c:orientation val="minMax"/>
          <c:max val="80"/>
        </c:scaling>
        <c:axPos val="l"/>
        <c:title>
          <c:tx>
            <c:rich>
              <a:bodyPr vert="horz" rot="-5400000" anchor="ctr"/>
              <a:lstStyle/>
              <a:p>
                <a:pPr algn="ctr">
                  <a:defRPr/>
                </a:pPr>
                <a:r>
                  <a:rPr lang="en-US" cap="none" sz="1075" b="1" i="0" u="none" baseline="0">
                    <a:latin typeface="Arial"/>
                    <a:ea typeface="Arial"/>
                    <a:cs typeface="Arial"/>
                  </a:rPr>
                  <a:t>Percent of clinical disease</a:t>
                </a:r>
              </a:p>
            </c:rich>
          </c:tx>
          <c:layout/>
          <c:overlay val="0"/>
          <c:spPr>
            <a:noFill/>
            <a:ln>
              <a:noFill/>
            </a:ln>
          </c:spPr>
        </c:title>
        <c:delete val="0"/>
        <c:numFmt formatCode="General" sourceLinked="1"/>
        <c:majorTickMark val="out"/>
        <c:minorTickMark val="none"/>
        <c:tickLblPos val="nextTo"/>
        <c:crossAx val="17749566"/>
        <c:crossesAt val="1"/>
        <c:crossBetween val="between"/>
        <c:dispUnits/>
      </c:valAx>
      <c:spPr>
        <a:solidFill>
          <a:srgbClr val="FFFFFF"/>
        </a:solidFill>
        <a:ln w="12700">
          <a:solidFill>
            <a:srgbClr val="808080"/>
          </a:solidFill>
        </a:ln>
      </c:spPr>
    </c:plotArea>
    <c:legend>
      <c:legendPos val="r"/>
      <c:layout>
        <c:manualLayout>
          <c:xMode val="edge"/>
          <c:yMode val="edge"/>
          <c:x val="0.20625"/>
          <c:y val="0.4"/>
          <c:w val="0.1285"/>
          <c:h val="0.157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75" b="1" i="0" u="none" baseline="0">
                <a:latin typeface="Arial"/>
                <a:ea typeface="Arial"/>
                <a:cs typeface="Arial"/>
              </a:rPr>
              <a:t>Comparison of the Percent of Ichthyophonus Disease in Different Size Classes of Chinook Salmon, Full Season Sampling at Rapids, 2007
</a:t>
            </a:r>
            <a:r>
              <a:rPr lang="en-US" cap="none" sz="1275" b="0" i="0" u="none" baseline="0">
                <a:latin typeface="Arial"/>
                <a:ea typeface="Arial"/>
                <a:cs typeface="Arial"/>
              </a:rPr>
              <a:t>(Rapids Research Center)</a:t>
            </a:r>
          </a:p>
        </c:rich>
      </c:tx>
      <c:layout>
        <c:manualLayout>
          <c:xMode val="factor"/>
          <c:yMode val="factor"/>
          <c:x val="-0.0055"/>
          <c:y val="-0.005"/>
        </c:manualLayout>
      </c:layout>
      <c:spPr>
        <a:noFill/>
        <a:ln>
          <a:noFill/>
        </a:ln>
      </c:spPr>
    </c:title>
    <c:view3D>
      <c:rotX val="16"/>
      <c:rotY val="282"/>
      <c:depthPercent val="100"/>
      <c:rAngAx val="0"/>
      <c:perspective val="30"/>
    </c:view3D>
    <c:plotArea>
      <c:layout>
        <c:manualLayout>
          <c:xMode val="edge"/>
          <c:yMode val="edge"/>
          <c:x val="0.0665"/>
          <c:y val="0.21275"/>
          <c:w val="0.8905"/>
          <c:h val="0.727"/>
        </c:manualLayout>
      </c:layout>
      <c:bar3DChart>
        <c:barDir val="col"/>
        <c:grouping val="standard"/>
        <c:varyColors val="0"/>
        <c:ser>
          <c:idx val="0"/>
          <c:order val="0"/>
          <c:tx>
            <c:strRef>
              <c:f>'[1]Data'!$B$3</c:f>
              <c:strCache>
                <c:ptCount val="1"/>
                <c:pt idx="0">
                  <c:v>less than 50 cm</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dPt>
          <c:dPt>
            <c:idx val="4"/>
            <c:invertIfNegative val="0"/>
          </c:dPt>
          <c:dLbls>
            <c:dLbl>
              <c:idx val="0"/>
              <c:layout>
                <c:manualLayout>
                  <c:x val="0"/>
                  <c:y val="0"/>
                </c:manualLayout>
              </c:layout>
              <c:txPr>
                <a:bodyPr vert="horz" rot="0" anchor="ctr"/>
                <a:lstStyle/>
                <a:p>
                  <a:pPr algn="ctr">
                    <a:defRPr lang="en-US" cap="none" sz="975" b="1" i="0" u="none" baseline="0">
                      <a:latin typeface="Arial"/>
                      <a:ea typeface="Arial"/>
                      <a:cs typeface="Arial"/>
                    </a:defRPr>
                  </a:pPr>
                </a:p>
              </c:txPr>
              <c:numFmt formatCode="0.0%" sourceLinked="0"/>
              <c:spPr>
                <a:noFill/>
                <a:ln>
                  <a:noFill/>
                </a:ln>
              </c:spPr>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975" b="1" i="0" u="none" baseline="0">
                      <a:latin typeface="Arial"/>
                      <a:ea typeface="Arial"/>
                      <a:cs typeface="Arial"/>
                    </a:defRPr>
                  </a:pPr>
                </a:p>
              </c:txPr>
              <c:numFmt formatCode="0.0%" sourceLinked="0"/>
              <c:spPr>
                <a:noFill/>
                <a:ln>
                  <a:noFill/>
                </a:ln>
              </c:spPr>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975" b="1" i="0" u="none" baseline="0">
                      <a:latin typeface="Arial"/>
                      <a:ea typeface="Arial"/>
                      <a:cs typeface="Arial"/>
                    </a:defRPr>
                  </a:pPr>
                </a:p>
              </c:txPr>
              <c:numFmt formatCode="0.0%" sourceLinked="0"/>
              <c:spPr>
                <a:noFill/>
                <a:ln>
                  <a:noFill/>
                </a:ln>
              </c:spPr>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975" b="1" i="0" u="none" baseline="0">
                      <a:latin typeface="Arial"/>
                      <a:ea typeface="Arial"/>
                      <a:cs typeface="Arial"/>
                    </a:defRPr>
                  </a:pPr>
                </a:p>
              </c:txPr>
              <c:numFmt formatCode="0.0%" sourceLinked="0"/>
              <c:spPr>
                <a:noFill/>
                <a:ln>
                  <a:noFill/>
                </a:ln>
              </c:spPr>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975" b="1" i="0" u="none" baseline="0">
                      <a:latin typeface="Arial"/>
                      <a:ea typeface="Arial"/>
                      <a:cs typeface="Arial"/>
                    </a:defRPr>
                  </a:pPr>
                </a:p>
              </c:txPr>
              <c:numFmt formatCode="0.0%" sourceLinked="0"/>
              <c:spPr>
                <a:noFill/>
                <a:ln>
                  <a:noFill/>
                </a:ln>
              </c:spPr>
              <c:showLegendKey val="0"/>
              <c:showVal val="1"/>
              <c:showBubbleSize val="0"/>
              <c:showCatName val="1"/>
              <c:showSerName val="0"/>
              <c:showPercent val="0"/>
            </c:dLbl>
            <c:numFmt formatCode="0.0%" sourceLinked="0"/>
            <c:spPr>
              <a:noFill/>
              <a:ln>
                <a:noFill/>
              </a:ln>
            </c:spPr>
            <c:txPr>
              <a:bodyPr vert="horz" rot="0" anchor="ctr"/>
              <a:lstStyle/>
              <a:p>
                <a:pPr algn="ctr">
                  <a:defRPr lang="en-US" cap="none" sz="975" b="1" i="0" u="none" baseline="0">
                    <a:latin typeface="Arial"/>
                    <a:ea typeface="Arial"/>
                    <a:cs typeface="Arial"/>
                  </a:defRPr>
                </a:pPr>
              </a:p>
            </c:txPr>
            <c:showLegendKey val="0"/>
            <c:showVal val="1"/>
            <c:showBubbleSize val="0"/>
            <c:showCatName val="1"/>
            <c:showSerName val="0"/>
            <c:showPercent val="0"/>
          </c:dLbls>
          <c:cat>
            <c:strRef>
              <c:f>'[1]Data'!$A$13</c:f>
              <c:strCache>
                <c:ptCount val="1"/>
                <c:pt idx="0">
                  <c:v>% ICH</c:v>
                </c:pt>
              </c:strCache>
            </c:strRef>
          </c:cat>
          <c:val>
            <c:numRef>
              <c:f>'[1]Data'!$B$13</c:f>
              <c:numCache>
                <c:ptCount val="1"/>
                <c:pt idx="0">
                  <c:v>0.05</c:v>
                </c:pt>
              </c:numCache>
            </c:numRef>
          </c:val>
          <c:shape val="cylinder"/>
        </c:ser>
        <c:ser>
          <c:idx val="1"/>
          <c:order val="1"/>
          <c:tx>
            <c:strRef>
              <c:f>'[1]Data'!$C$3</c:f>
              <c:strCache>
                <c:ptCount val="1"/>
                <c:pt idx="0">
                  <c:v>50 to &lt; 60 cm</c:v>
                </c:pt>
              </c:strCache>
            </c:strRef>
          </c:tx>
          <c:spPr>
            <a:solidFill>
              <a:srgbClr val="FFFF99"/>
            </a:solidFill>
            <a:ln w="12700">
              <a:solidFill>
                <a:srgbClr val="FFFF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1" i="0" u="none" baseline="0">
                      <a:latin typeface="Arial"/>
                      <a:ea typeface="Arial"/>
                      <a:cs typeface="Arial"/>
                    </a:defRPr>
                  </a:pPr>
                </a:p>
              </c:txPr>
              <c:numFmt formatCode="0.0%" sourceLinked="0"/>
              <c:showLegendKey val="0"/>
              <c:showVal val="1"/>
              <c:showBubbleSize val="0"/>
              <c:showCatName val="1"/>
              <c:showSerName val="0"/>
              <c:showPercent val="0"/>
            </c:dLbl>
            <c:numFmt formatCode="0.0%" sourceLinked="0"/>
            <c:txPr>
              <a:bodyPr vert="horz" rot="0" anchor="ctr"/>
              <a:lstStyle/>
              <a:p>
                <a:pPr algn="ctr">
                  <a:defRPr lang="en-US" cap="none" sz="975" b="1" i="0" u="none" baseline="0">
                    <a:latin typeface="Arial"/>
                    <a:ea typeface="Arial"/>
                    <a:cs typeface="Arial"/>
                  </a:defRPr>
                </a:pPr>
              </a:p>
            </c:txPr>
            <c:showLegendKey val="0"/>
            <c:showVal val="1"/>
            <c:showBubbleSize val="0"/>
            <c:showCatName val="1"/>
            <c:showSerName val="0"/>
            <c:showPercent val="0"/>
          </c:dLbls>
          <c:cat>
            <c:strRef>
              <c:f>'[1]Data'!$A$13</c:f>
              <c:strCache>
                <c:ptCount val="1"/>
                <c:pt idx="0">
                  <c:v>% ICH</c:v>
                </c:pt>
              </c:strCache>
            </c:strRef>
          </c:cat>
          <c:val>
            <c:numRef>
              <c:f>'[1]Data'!$C$13</c:f>
              <c:numCache>
                <c:ptCount val="1"/>
                <c:pt idx="0">
                  <c:v>0.031</c:v>
                </c:pt>
              </c:numCache>
            </c:numRef>
          </c:val>
          <c:shape val="cylinder"/>
        </c:ser>
        <c:ser>
          <c:idx val="2"/>
          <c:order val="2"/>
          <c:tx>
            <c:strRef>
              <c:f>'[1]Data'!$D$3</c:f>
              <c:strCache>
                <c:ptCount val="1"/>
                <c:pt idx="0">
                  <c:v>60 to &lt; 70 cm</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75" b="1" i="0" u="none" baseline="0">
                      <a:latin typeface="Arial"/>
                      <a:ea typeface="Arial"/>
                      <a:cs typeface="Arial"/>
                    </a:defRPr>
                  </a:pPr>
                </a:p>
              </c:txPr>
              <c:numFmt formatCode="0.0%" sourceLinked="0"/>
              <c:showLegendKey val="0"/>
              <c:showVal val="1"/>
              <c:showBubbleSize val="0"/>
              <c:showCatName val="1"/>
              <c:showSerName val="0"/>
              <c:showPercent val="0"/>
            </c:dLbl>
            <c:numFmt formatCode="0.0%" sourceLinked="0"/>
            <c:txPr>
              <a:bodyPr vert="horz" rot="0" anchor="ctr"/>
              <a:lstStyle/>
              <a:p>
                <a:pPr algn="ctr">
                  <a:defRPr lang="en-US" cap="none" sz="975" b="1" i="0" u="none" baseline="0">
                    <a:latin typeface="Arial"/>
                    <a:ea typeface="Arial"/>
                    <a:cs typeface="Arial"/>
                  </a:defRPr>
                </a:pPr>
              </a:p>
            </c:txPr>
            <c:showLegendKey val="0"/>
            <c:showVal val="1"/>
            <c:showBubbleSize val="0"/>
            <c:showCatName val="1"/>
            <c:showSerName val="0"/>
            <c:showPercent val="0"/>
          </c:dLbls>
          <c:cat>
            <c:strRef>
              <c:f>'[1]Data'!$A$13</c:f>
              <c:strCache>
                <c:ptCount val="1"/>
                <c:pt idx="0">
                  <c:v>% ICH</c:v>
                </c:pt>
              </c:strCache>
            </c:strRef>
          </c:cat>
          <c:val>
            <c:numRef>
              <c:f>'[1]Data'!$D$13</c:f>
              <c:numCache>
                <c:ptCount val="1"/>
                <c:pt idx="0">
                  <c:v>0.071</c:v>
                </c:pt>
              </c:numCache>
            </c:numRef>
          </c:val>
          <c:shape val="cylinder"/>
        </c:ser>
        <c:ser>
          <c:idx val="3"/>
          <c:order val="3"/>
          <c:tx>
            <c:strRef>
              <c:f>'[1]Data'!$E$3</c:f>
              <c:strCache>
                <c:ptCount val="1"/>
                <c:pt idx="0">
                  <c:v>70 to &lt; 80 cm</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75" b="1" i="0" u="none" baseline="0">
                      <a:latin typeface="Arial"/>
                      <a:ea typeface="Arial"/>
                      <a:cs typeface="Arial"/>
                    </a:defRPr>
                  </a:pPr>
                </a:p>
              </c:txPr>
              <c:numFmt formatCode="0.0%" sourceLinked="0"/>
              <c:showLegendKey val="0"/>
              <c:showVal val="1"/>
              <c:showBubbleSize val="0"/>
              <c:showCatName val="1"/>
              <c:showSerName val="0"/>
              <c:showPercent val="0"/>
            </c:dLbl>
            <c:numFmt formatCode="0.0%" sourceLinked="0"/>
            <c:txPr>
              <a:bodyPr vert="horz" rot="0" anchor="ctr"/>
              <a:lstStyle/>
              <a:p>
                <a:pPr algn="ctr">
                  <a:defRPr lang="en-US" cap="none" sz="975" b="1" i="0" u="none" baseline="0">
                    <a:latin typeface="Arial"/>
                    <a:ea typeface="Arial"/>
                    <a:cs typeface="Arial"/>
                  </a:defRPr>
                </a:pPr>
              </a:p>
            </c:txPr>
            <c:showLegendKey val="0"/>
            <c:showVal val="1"/>
            <c:showBubbleSize val="0"/>
            <c:showCatName val="1"/>
            <c:showSerName val="0"/>
            <c:showPercent val="0"/>
          </c:dLbls>
          <c:cat>
            <c:strRef>
              <c:f>'[1]Data'!$A$13</c:f>
              <c:strCache>
                <c:ptCount val="1"/>
                <c:pt idx="0">
                  <c:v>% ICH</c:v>
                </c:pt>
              </c:strCache>
            </c:strRef>
          </c:cat>
          <c:val>
            <c:numRef>
              <c:f>'[1]Data'!$E$13</c:f>
              <c:numCache>
                <c:ptCount val="1"/>
                <c:pt idx="0">
                  <c:v>0.134</c:v>
                </c:pt>
              </c:numCache>
            </c:numRef>
          </c:val>
          <c:shape val="cylinder"/>
        </c:ser>
        <c:ser>
          <c:idx val="4"/>
          <c:order val="4"/>
          <c:tx>
            <c:v>80 to &lt;90 cm</c:v>
          </c:tx>
          <c:spPr>
            <a:solidFill>
              <a:srgbClr val="FFCC99"/>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dist"/>
                <a:lstStyle/>
                <a:p>
                  <a:pPr algn="ctr">
                    <a:defRPr lang="en-US" cap="none" sz="975" b="1" i="0" u="none" baseline="0">
                      <a:latin typeface="Arial"/>
                      <a:ea typeface="Arial"/>
                      <a:cs typeface="Arial"/>
                    </a:defRPr>
                  </a:pPr>
                </a:p>
              </c:txPr>
              <c:numFmt formatCode="0.0%" sourceLinked="0"/>
              <c:showLegendKey val="0"/>
              <c:showVal val="1"/>
              <c:showBubbleSize val="0"/>
              <c:showCatName val="1"/>
              <c:showSerName val="0"/>
              <c:showPercent val="0"/>
            </c:dLbl>
            <c:numFmt formatCode="0.0%" sourceLinked="0"/>
            <c:txPr>
              <a:bodyPr vert="horz" rot="0" anchor="dist"/>
              <a:lstStyle/>
              <a:p>
                <a:pPr algn="ctr">
                  <a:defRPr lang="en-US" cap="none" sz="975" b="1" i="0" u="none" baseline="0">
                    <a:latin typeface="Arial"/>
                    <a:ea typeface="Arial"/>
                    <a:cs typeface="Arial"/>
                  </a:defRPr>
                </a:pPr>
              </a:p>
            </c:txPr>
            <c:showLegendKey val="0"/>
            <c:showVal val="1"/>
            <c:showBubbleSize val="0"/>
            <c:showCatName val="1"/>
            <c:showSerName val="0"/>
            <c:showPercent val="0"/>
          </c:dLbls>
          <c:cat>
            <c:strRef>
              <c:f>'[1]Data'!$A$13</c:f>
              <c:strCache>
                <c:ptCount val="1"/>
                <c:pt idx="0">
                  <c:v>% ICH</c:v>
                </c:pt>
              </c:strCache>
            </c:strRef>
          </c:cat>
          <c:val>
            <c:numRef>
              <c:f>'[1]Data'!$F$13</c:f>
              <c:numCache>
                <c:ptCount val="1"/>
                <c:pt idx="0">
                  <c:v>0.206</c:v>
                </c:pt>
              </c:numCache>
            </c:numRef>
          </c:val>
          <c:shape val="cylinder"/>
        </c:ser>
        <c:ser>
          <c:idx val="5"/>
          <c:order val="5"/>
          <c:tx>
            <c:v>90 cm or &gt;</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0.0%" sourceLinked="0"/>
              <c:showLegendKey val="0"/>
              <c:showVal val="1"/>
              <c:showBubbleSize val="0"/>
              <c:showCatName val="1"/>
              <c:showSerName val="0"/>
              <c:showPercent val="0"/>
            </c:dLbl>
            <c:numFmt formatCode="0.0%" sourceLinked="0"/>
            <c:txPr>
              <a:bodyPr vert="horz" rot="0" anchor="ctr"/>
              <a:lstStyle/>
              <a:p>
                <a:pPr algn="ctr">
                  <a:defRPr lang="en-US" cap="none" sz="1000" b="1" i="0" u="none" baseline="0">
                    <a:latin typeface="Arial"/>
                    <a:ea typeface="Arial"/>
                    <a:cs typeface="Arial"/>
                  </a:defRPr>
                </a:pPr>
              </a:p>
            </c:txPr>
            <c:showLegendKey val="0"/>
            <c:showVal val="1"/>
            <c:showBubbleSize val="0"/>
            <c:showCatName val="1"/>
            <c:showSerName val="0"/>
            <c:showPercent val="0"/>
          </c:dLbls>
          <c:cat>
            <c:strRef>
              <c:f>'[1]Data'!$A$13</c:f>
              <c:strCache>
                <c:ptCount val="1"/>
                <c:pt idx="0">
                  <c:v>% ICH</c:v>
                </c:pt>
              </c:strCache>
            </c:strRef>
          </c:cat>
          <c:val>
            <c:numRef>
              <c:f>'[1]Data'!$G$13</c:f>
              <c:numCache>
                <c:ptCount val="1"/>
                <c:pt idx="0">
                  <c:v>0.235</c:v>
                </c:pt>
              </c:numCache>
            </c:numRef>
          </c:val>
          <c:shape val="cylinder"/>
        </c:ser>
        <c:shape val="box"/>
        <c:axId val="28428712"/>
        <c:axId val="54531817"/>
        <c:axId val="21024306"/>
      </c:bar3DChart>
      <c:catAx>
        <c:axId val="28428712"/>
        <c:scaling>
          <c:orientation val="minMax"/>
        </c:scaling>
        <c:axPos val="b"/>
        <c:delete val="0"/>
        <c:numFmt formatCode="General" sourceLinked="1"/>
        <c:majorTickMark val="out"/>
        <c:minorTickMark val="none"/>
        <c:tickLblPos val="low"/>
        <c:crossAx val="54531817"/>
        <c:crosses val="autoZero"/>
        <c:auto val="1"/>
        <c:lblOffset val="100"/>
        <c:noMultiLvlLbl val="0"/>
      </c:catAx>
      <c:valAx>
        <c:axId val="54531817"/>
        <c:scaling>
          <c:orientation val="minMax"/>
          <c:max val="0.4"/>
        </c:scaling>
        <c:axPos val="l"/>
        <c:delete val="0"/>
        <c:numFmt formatCode="General" sourceLinked="1"/>
        <c:majorTickMark val="out"/>
        <c:minorTickMark val="none"/>
        <c:tickLblPos val="nextTo"/>
        <c:crossAx val="28428712"/>
        <c:crossesAt val="1"/>
        <c:crossBetween val="between"/>
        <c:dispUnits/>
      </c:valAx>
      <c:serAx>
        <c:axId val="21024306"/>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54531817"/>
        <c:crosses val="autoZero"/>
        <c:tickLblSkip val="1"/>
        <c:tickMarkSkip val="1"/>
      </c:serAx>
      <c:spPr>
        <a:noFill/>
        <a:ln>
          <a:noFill/>
        </a:ln>
      </c:spPr>
    </c:plotArea>
    <c:floor>
      <c:spPr>
        <a:solidFill>
          <a:srgbClr val="FFFFFF"/>
        </a:solidFill>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85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25" b="1" i="0" u="none" baseline="0">
                <a:latin typeface="Arial"/>
                <a:ea typeface="Arial"/>
                <a:cs typeface="Arial"/>
              </a:rPr>
              <a:t>Clinical (Disease) </a:t>
            </a:r>
            <a:r>
              <a:rPr lang="en-US" cap="none" sz="1225" b="1" i="1" u="none" baseline="0">
                <a:latin typeface="Arial"/>
                <a:ea typeface="Arial"/>
                <a:cs typeface="Arial"/>
              </a:rPr>
              <a:t>Ichthyophonus</a:t>
            </a:r>
            <a:r>
              <a:rPr lang="en-US" cap="none" sz="1225" b="1" i="0" u="none" baseline="0">
                <a:latin typeface="Arial"/>
                <a:ea typeface="Arial"/>
                <a:cs typeface="Arial"/>
              </a:rPr>
              <a:t> At Rapids, Chinook (1999 - 2007)</a:t>
            </a:r>
            <a:r>
              <a:rPr lang="en-US" cap="none" sz="1275" b="1" i="0" u="none" baseline="0">
                <a:latin typeface="Arial"/>
                <a:ea typeface="Arial"/>
                <a:cs typeface="Arial"/>
              </a:rPr>
              <a:t>
</a:t>
            </a:r>
            <a:r>
              <a:rPr lang="en-US" cap="none" sz="1050" b="0" i="0" u="none" baseline="0">
                <a:latin typeface="Arial"/>
                <a:ea typeface="Arial"/>
                <a:cs typeface="Arial"/>
              </a:rPr>
              <a:t>(Dr Kocan 1999-2003, Rapids Student Research Center 2004-2007)</a:t>
            </a:r>
          </a:p>
        </c:rich>
      </c:tx>
      <c:layout>
        <c:manualLayout>
          <c:xMode val="factor"/>
          <c:yMode val="factor"/>
          <c:x val="0.02825"/>
          <c:y val="0.05"/>
        </c:manualLayout>
      </c:layout>
      <c:spPr>
        <a:noFill/>
        <a:ln>
          <a:noFill/>
        </a:ln>
      </c:spPr>
    </c:title>
    <c:plotArea>
      <c:layout>
        <c:manualLayout>
          <c:xMode val="edge"/>
          <c:yMode val="edge"/>
          <c:x val="0.078"/>
          <c:y val="0.1825"/>
          <c:w val="0.8245"/>
          <c:h val="0.73825"/>
        </c:manualLayout>
      </c:layout>
      <c:barChart>
        <c:barDir val="col"/>
        <c:grouping val="clustered"/>
        <c:varyColors val="0"/>
        <c:ser>
          <c:idx val="0"/>
          <c:order val="0"/>
          <c:tx>
            <c:v>Males</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'[6]Data'!$P$4:$X$4</c:f>
              <c:numCache>
                <c:ptCount val="9"/>
                <c:pt idx="0">
                  <c:v>1999</c:v>
                </c:pt>
                <c:pt idx="1">
                  <c:v>2000</c:v>
                </c:pt>
                <c:pt idx="2">
                  <c:v>2001</c:v>
                </c:pt>
                <c:pt idx="3">
                  <c:v>2002</c:v>
                </c:pt>
                <c:pt idx="4">
                  <c:v>2003</c:v>
                </c:pt>
                <c:pt idx="5">
                  <c:v>2004</c:v>
                </c:pt>
                <c:pt idx="6">
                  <c:v>2005</c:v>
                </c:pt>
                <c:pt idx="7">
                  <c:v>2006</c:v>
                </c:pt>
                <c:pt idx="8">
                  <c:v>2007</c:v>
                </c:pt>
              </c:numCache>
            </c:numRef>
          </c:cat>
          <c:val>
            <c:numRef>
              <c:f>'[6]Data'!$P$5:$X$5</c:f>
              <c:numCache>
                <c:ptCount val="9"/>
                <c:pt idx="0">
                  <c:v>15</c:v>
                </c:pt>
                <c:pt idx="1">
                  <c:v>16</c:v>
                </c:pt>
                <c:pt idx="2">
                  <c:v>23</c:v>
                </c:pt>
                <c:pt idx="3">
                  <c:v>24</c:v>
                </c:pt>
                <c:pt idx="4">
                  <c:v>30</c:v>
                </c:pt>
                <c:pt idx="5">
                  <c:v>25</c:v>
                </c:pt>
                <c:pt idx="6">
                  <c:v>17</c:v>
                </c:pt>
                <c:pt idx="7">
                  <c:v>14.2</c:v>
                </c:pt>
                <c:pt idx="8">
                  <c:v>14.2</c:v>
                </c:pt>
              </c:numCache>
            </c:numRef>
          </c:val>
        </c:ser>
        <c:ser>
          <c:idx val="1"/>
          <c:order val="1"/>
          <c:tx>
            <c:strRef>
              <c:f>'[6]Data'!$O$6</c:f>
              <c:strCache>
                <c:ptCount val="1"/>
                <c:pt idx="0">
                  <c:v>Females</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dLbls>
            <c:dLbl>
              <c:idx val="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numRef>
              <c:f>'[6]Data'!$P$4:$X$4</c:f>
              <c:numCache>
                <c:ptCount val="9"/>
                <c:pt idx="0">
                  <c:v>1999</c:v>
                </c:pt>
                <c:pt idx="1">
                  <c:v>2000</c:v>
                </c:pt>
                <c:pt idx="2">
                  <c:v>2001</c:v>
                </c:pt>
                <c:pt idx="3">
                  <c:v>2002</c:v>
                </c:pt>
                <c:pt idx="4">
                  <c:v>2003</c:v>
                </c:pt>
                <c:pt idx="5">
                  <c:v>2004</c:v>
                </c:pt>
                <c:pt idx="6">
                  <c:v>2005</c:v>
                </c:pt>
                <c:pt idx="7">
                  <c:v>2006</c:v>
                </c:pt>
                <c:pt idx="8">
                  <c:v>2007</c:v>
                </c:pt>
              </c:numCache>
            </c:numRef>
          </c:cat>
          <c:val>
            <c:numRef>
              <c:f>'[6]Data'!$P$6:$X$6</c:f>
              <c:numCache>
                <c:ptCount val="9"/>
                <c:pt idx="0">
                  <c:v>37</c:v>
                </c:pt>
                <c:pt idx="1">
                  <c:v>19</c:v>
                </c:pt>
                <c:pt idx="2">
                  <c:v>21</c:v>
                </c:pt>
                <c:pt idx="3">
                  <c:v>38</c:v>
                </c:pt>
                <c:pt idx="4">
                  <c:v>44</c:v>
                </c:pt>
                <c:pt idx="5">
                  <c:v>48</c:v>
                </c:pt>
                <c:pt idx="6">
                  <c:v>17</c:v>
                </c:pt>
                <c:pt idx="7">
                  <c:v>29.8</c:v>
                </c:pt>
                <c:pt idx="8">
                  <c:v>26.7</c:v>
                </c:pt>
              </c:numCache>
            </c:numRef>
          </c:val>
        </c:ser>
        <c:gapWidth val="250"/>
        <c:axId val="55001027"/>
        <c:axId val="25247196"/>
      </c:barChart>
      <c:catAx>
        <c:axId val="55001027"/>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5247196"/>
        <c:crosses val="autoZero"/>
        <c:auto val="1"/>
        <c:lblOffset val="100"/>
        <c:noMultiLvlLbl val="0"/>
      </c:catAx>
      <c:valAx>
        <c:axId val="25247196"/>
        <c:scaling>
          <c:orientation val="minMax"/>
          <c:max val="80"/>
        </c:scaling>
        <c:axPos val="l"/>
        <c:title>
          <c:tx>
            <c:rich>
              <a:bodyPr vert="horz" rot="-5400000" anchor="ctr"/>
              <a:lstStyle/>
              <a:p>
                <a:pPr algn="ctr">
                  <a:defRPr/>
                </a:pPr>
                <a:r>
                  <a:rPr lang="en-US" cap="none" sz="1100" b="1" i="0" u="none" baseline="0">
                    <a:latin typeface="Arial"/>
                    <a:ea typeface="Arial"/>
                    <a:cs typeface="Arial"/>
                  </a:rPr>
                  <a:t>Percent of clinical disease</a:t>
                </a:r>
              </a:p>
            </c:rich>
          </c:tx>
          <c:layout/>
          <c:overlay val="0"/>
          <c:spPr>
            <a:noFill/>
            <a:ln>
              <a:noFill/>
            </a:ln>
          </c:spPr>
        </c:title>
        <c:delete val="0"/>
        <c:numFmt formatCode="General" sourceLinked="1"/>
        <c:majorTickMark val="out"/>
        <c:minorTickMark val="none"/>
        <c:tickLblPos val="nextTo"/>
        <c:crossAx val="55001027"/>
        <c:crossesAt val="1"/>
        <c:crossBetween val="between"/>
        <c:dispUnits/>
      </c:valAx>
      <c:spPr>
        <a:solidFill>
          <a:srgbClr val="FFFFFF"/>
        </a:solidFill>
        <a:ln w="12700">
          <a:solidFill>
            <a:srgbClr val="808080"/>
          </a:solidFill>
        </a:ln>
      </c:spPr>
    </c:plotArea>
    <c:legend>
      <c:legendPos val="r"/>
      <c:layout>
        <c:manualLayout>
          <c:xMode val="edge"/>
          <c:yMode val="edge"/>
          <c:x val="0.21125"/>
          <c:y val="0.4"/>
          <c:w val="0.138"/>
          <c:h val="0.152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75" b="1" i="0" u="none" baseline="0">
                <a:latin typeface="Arial"/>
                <a:ea typeface="Arial"/>
                <a:cs typeface="Arial"/>
              </a:rPr>
              <a:t>Comparison of the Percent of Ichthyophonus Disease in Different Size Classes of Chinook Salmon, Full Season Sampling at Rapids, 2007
</a:t>
            </a:r>
            <a:r>
              <a:rPr lang="en-US" cap="none" sz="1275" b="0" i="0" u="none" baseline="0">
                <a:latin typeface="Arial"/>
                <a:ea typeface="Arial"/>
                <a:cs typeface="Arial"/>
              </a:rPr>
              <a:t>(Rapids Research Center)</a:t>
            </a:r>
          </a:p>
        </c:rich>
      </c:tx>
      <c:layout>
        <c:manualLayout>
          <c:xMode val="factor"/>
          <c:yMode val="factor"/>
          <c:x val="-0.0055"/>
          <c:y val="-0.005"/>
        </c:manualLayout>
      </c:layout>
      <c:spPr>
        <a:noFill/>
        <a:ln>
          <a:noFill/>
        </a:ln>
      </c:spPr>
    </c:title>
    <c:view3D>
      <c:rotX val="16"/>
      <c:rotY val="282"/>
      <c:depthPercent val="100"/>
      <c:rAngAx val="0"/>
      <c:perspective val="30"/>
    </c:view3D>
    <c:plotArea>
      <c:layout>
        <c:manualLayout>
          <c:xMode val="edge"/>
          <c:yMode val="edge"/>
          <c:x val="0.0665"/>
          <c:y val="0.213"/>
          <c:w val="0.8905"/>
          <c:h val="0.7265"/>
        </c:manualLayout>
      </c:layout>
      <c:bar3DChart>
        <c:barDir val="col"/>
        <c:grouping val="standard"/>
        <c:varyColors val="0"/>
        <c:ser>
          <c:idx val="0"/>
          <c:order val="0"/>
          <c:tx>
            <c:strRef>
              <c:f>'[6]Data'!$B$3</c:f>
              <c:strCache>
                <c:ptCount val="1"/>
                <c:pt idx="0">
                  <c:v>less than 50 cm</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dPt>
          <c:dPt>
            <c:idx val="4"/>
            <c:invertIfNegative val="0"/>
          </c:dPt>
          <c:dLbls>
            <c:dLbl>
              <c:idx val="0"/>
              <c:layout>
                <c:manualLayout>
                  <c:x val="0"/>
                  <c:y val="0"/>
                </c:manualLayout>
              </c:layout>
              <c:txPr>
                <a:bodyPr vert="horz" rot="0" anchor="ctr"/>
                <a:lstStyle/>
                <a:p>
                  <a:pPr algn="ctr">
                    <a:defRPr lang="en-US" cap="none" sz="975" b="1" i="0" u="none" baseline="0">
                      <a:latin typeface="Arial"/>
                      <a:ea typeface="Arial"/>
                      <a:cs typeface="Arial"/>
                    </a:defRPr>
                  </a:pPr>
                </a:p>
              </c:txPr>
              <c:numFmt formatCode="0.0%" sourceLinked="0"/>
              <c:spPr>
                <a:noFill/>
                <a:ln>
                  <a:noFill/>
                </a:ln>
              </c:spPr>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975" b="1" i="0" u="none" baseline="0">
                      <a:latin typeface="Arial"/>
                      <a:ea typeface="Arial"/>
                      <a:cs typeface="Arial"/>
                    </a:defRPr>
                  </a:pPr>
                </a:p>
              </c:txPr>
              <c:numFmt formatCode="0.0%" sourceLinked="0"/>
              <c:spPr>
                <a:noFill/>
                <a:ln>
                  <a:noFill/>
                </a:ln>
              </c:spPr>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975" b="1" i="0" u="none" baseline="0">
                      <a:latin typeface="Arial"/>
                      <a:ea typeface="Arial"/>
                      <a:cs typeface="Arial"/>
                    </a:defRPr>
                  </a:pPr>
                </a:p>
              </c:txPr>
              <c:numFmt formatCode="0.0%" sourceLinked="0"/>
              <c:spPr>
                <a:noFill/>
                <a:ln>
                  <a:noFill/>
                </a:ln>
              </c:spPr>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975" b="1" i="0" u="none" baseline="0">
                      <a:latin typeface="Arial"/>
                      <a:ea typeface="Arial"/>
                      <a:cs typeface="Arial"/>
                    </a:defRPr>
                  </a:pPr>
                </a:p>
              </c:txPr>
              <c:numFmt formatCode="0.0%" sourceLinked="0"/>
              <c:spPr>
                <a:noFill/>
                <a:ln>
                  <a:noFill/>
                </a:ln>
              </c:spPr>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975" b="1" i="0" u="none" baseline="0">
                      <a:latin typeface="Arial"/>
                      <a:ea typeface="Arial"/>
                      <a:cs typeface="Arial"/>
                    </a:defRPr>
                  </a:pPr>
                </a:p>
              </c:txPr>
              <c:numFmt formatCode="0.0%" sourceLinked="0"/>
              <c:spPr>
                <a:noFill/>
                <a:ln>
                  <a:noFill/>
                </a:ln>
              </c:spPr>
              <c:showLegendKey val="0"/>
              <c:showVal val="1"/>
              <c:showBubbleSize val="0"/>
              <c:showCatName val="1"/>
              <c:showSerName val="0"/>
              <c:showPercent val="0"/>
            </c:dLbl>
            <c:numFmt formatCode="0.0%" sourceLinked="0"/>
            <c:spPr>
              <a:noFill/>
              <a:ln>
                <a:noFill/>
              </a:ln>
            </c:spPr>
            <c:txPr>
              <a:bodyPr vert="horz" rot="0" anchor="ctr"/>
              <a:lstStyle/>
              <a:p>
                <a:pPr algn="ctr">
                  <a:defRPr lang="en-US" cap="none" sz="975" b="1" i="0" u="none" baseline="0">
                    <a:latin typeface="Arial"/>
                    <a:ea typeface="Arial"/>
                    <a:cs typeface="Arial"/>
                  </a:defRPr>
                </a:pPr>
              </a:p>
            </c:txPr>
            <c:showLegendKey val="0"/>
            <c:showVal val="1"/>
            <c:showBubbleSize val="0"/>
            <c:showCatName val="1"/>
            <c:showSerName val="0"/>
            <c:showPercent val="0"/>
          </c:dLbls>
          <c:cat>
            <c:strRef>
              <c:f>'[6]Data'!$A$13</c:f>
              <c:strCache>
                <c:ptCount val="1"/>
                <c:pt idx="0">
                  <c:v>% ICH</c:v>
                </c:pt>
              </c:strCache>
            </c:strRef>
          </c:cat>
          <c:val>
            <c:numRef>
              <c:f>'[6]Data'!$B$13</c:f>
              <c:numCache>
                <c:ptCount val="1"/>
                <c:pt idx="0">
                  <c:v>0.05</c:v>
                </c:pt>
              </c:numCache>
            </c:numRef>
          </c:val>
          <c:shape val="cylinder"/>
        </c:ser>
        <c:ser>
          <c:idx val="1"/>
          <c:order val="1"/>
          <c:tx>
            <c:strRef>
              <c:f>'[6]Data'!$C$3</c:f>
              <c:strCache>
                <c:ptCount val="1"/>
                <c:pt idx="0">
                  <c:v>50 to &lt; 60 cm</c:v>
                </c:pt>
              </c:strCache>
            </c:strRef>
          </c:tx>
          <c:spPr>
            <a:solidFill>
              <a:srgbClr val="FFFF99"/>
            </a:solidFill>
            <a:ln w="12700">
              <a:solidFill>
                <a:srgbClr val="FFFF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50" b="1" i="0" u="none" baseline="0">
                      <a:latin typeface="Arial"/>
                      <a:ea typeface="Arial"/>
                      <a:cs typeface="Arial"/>
                    </a:defRPr>
                  </a:pPr>
                </a:p>
              </c:txPr>
              <c:numFmt formatCode="0.0%" sourceLinked="0"/>
              <c:showLegendKey val="0"/>
              <c:showVal val="1"/>
              <c:showBubbleSize val="0"/>
              <c:showCatName val="1"/>
              <c:showSerName val="0"/>
              <c:showPercent val="0"/>
            </c:dLbl>
            <c:numFmt formatCode="0.0%" sourceLinked="0"/>
            <c:txPr>
              <a:bodyPr vert="horz" rot="0" anchor="ctr"/>
              <a:lstStyle/>
              <a:p>
                <a:pPr algn="ctr">
                  <a:defRPr lang="en-US" cap="none" sz="950" b="1" i="0" u="none" baseline="0">
                    <a:latin typeface="Arial"/>
                    <a:ea typeface="Arial"/>
                    <a:cs typeface="Arial"/>
                  </a:defRPr>
                </a:pPr>
              </a:p>
            </c:txPr>
            <c:showLegendKey val="0"/>
            <c:showVal val="1"/>
            <c:showBubbleSize val="0"/>
            <c:showCatName val="1"/>
            <c:showSerName val="0"/>
            <c:showPercent val="0"/>
          </c:dLbls>
          <c:cat>
            <c:strRef>
              <c:f>'[6]Data'!$A$13</c:f>
              <c:strCache>
                <c:ptCount val="1"/>
                <c:pt idx="0">
                  <c:v>% ICH</c:v>
                </c:pt>
              </c:strCache>
            </c:strRef>
          </c:cat>
          <c:val>
            <c:numRef>
              <c:f>'[6]Data'!$C$13</c:f>
              <c:numCache>
                <c:ptCount val="1"/>
                <c:pt idx="0">
                  <c:v>0.031</c:v>
                </c:pt>
              </c:numCache>
            </c:numRef>
          </c:val>
          <c:shape val="cylinder"/>
        </c:ser>
        <c:ser>
          <c:idx val="2"/>
          <c:order val="2"/>
          <c:tx>
            <c:strRef>
              <c:f>'[6]Data'!$D$3</c:f>
              <c:strCache>
                <c:ptCount val="1"/>
                <c:pt idx="0">
                  <c:v>60 to &lt; 70 cm</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50" b="1" i="0" u="none" baseline="0">
                      <a:latin typeface="Arial"/>
                      <a:ea typeface="Arial"/>
                      <a:cs typeface="Arial"/>
                    </a:defRPr>
                  </a:pPr>
                </a:p>
              </c:txPr>
              <c:numFmt formatCode="0.0%" sourceLinked="0"/>
              <c:showLegendKey val="0"/>
              <c:showVal val="1"/>
              <c:showBubbleSize val="0"/>
              <c:showCatName val="1"/>
              <c:showSerName val="0"/>
              <c:showPercent val="0"/>
            </c:dLbl>
            <c:numFmt formatCode="0.0%" sourceLinked="0"/>
            <c:txPr>
              <a:bodyPr vert="horz" rot="0" anchor="ctr"/>
              <a:lstStyle/>
              <a:p>
                <a:pPr algn="ctr">
                  <a:defRPr lang="en-US" cap="none" sz="950" b="1" i="0" u="none" baseline="0">
                    <a:latin typeface="Arial"/>
                    <a:ea typeface="Arial"/>
                    <a:cs typeface="Arial"/>
                  </a:defRPr>
                </a:pPr>
              </a:p>
            </c:txPr>
            <c:showLegendKey val="0"/>
            <c:showVal val="1"/>
            <c:showBubbleSize val="0"/>
            <c:showCatName val="1"/>
            <c:showSerName val="0"/>
            <c:showPercent val="0"/>
          </c:dLbls>
          <c:cat>
            <c:strRef>
              <c:f>'[6]Data'!$A$13</c:f>
              <c:strCache>
                <c:ptCount val="1"/>
                <c:pt idx="0">
                  <c:v>% ICH</c:v>
                </c:pt>
              </c:strCache>
            </c:strRef>
          </c:cat>
          <c:val>
            <c:numRef>
              <c:f>'[6]Data'!$D$13</c:f>
              <c:numCache>
                <c:ptCount val="1"/>
                <c:pt idx="0">
                  <c:v>0.071</c:v>
                </c:pt>
              </c:numCache>
            </c:numRef>
          </c:val>
          <c:shape val="cylinder"/>
        </c:ser>
        <c:ser>
          <c:idx val="3"/>
          <c:order val="3"/>
          <c:tx>
            <c:strRef>
              <c:f>'[6]Data'!$E$3</c:f>
              <c:strCache>
                <c:ptCount val="1"/>
                <c:pt idx="0">
                  <c:v>70 to &lt; 80 cm</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50" b="1" i="0" u="none" baseline="0">
                      <a:latin typeface="Arial"/>
                      <a:ea typeface="Arial"/>
                      <a:cs typeface="Arial"/>
                    </a:defRPr>
                  </a:pPr>
                </a:p>
              </c:txPr>
              <c:numFmt formatCode="0.0%" sourceLinked="0"/>
              <c:showLegendKey val="0"/>
              <c:showVal val="1"/>
              <c:showBubbleSize val="0"/>
              <c:showCatName val="1"/>
              <c:showSerName val="0"/>
              <c:showPercent val="0"/>
            </c:dLbl>
            <c:numFmt formatCode="0.0%" sourceLinked="0"/>
            <c:txPr>
              <a:bodyPr vert="horz" rot="0" anchor="ctr"/>
              <a:lstStyle/>
              <a:p>
                <a:pPr algn="ctr">
                  <a:defRPr lang="en-US" cap="none" sz="950" b="1" i="0" u="none" baseline="0">
                    <a:latin typeface="Arial"/>
                    <a:ea typeface="Arial"/>
                    <a:cs typeface="Arial"/>
                  </a:defRPr>
                </a:pPr>
              </a:p>
            </c:txPr>
            <c:showLegendKey val="0"/>
            <c:showVal val="1"/>
            <c:showBubbleSize val="0"/>
            <c:showCatName val="1"/>
            <c:showSerName val="0"/>
            <c:showPercent val="0"/>
          </c:dLbls>
          <c:cat>
            <c:strRef>
              <c:f>'[6]Data'!$A$13</c:f>
              <c:strCache>
                <c:ptCount val="1"/>
                <c:pt idx="0">
                  <c:v>% ICH</c:v>
                </c:pt>
              </c:strCache>
            </c:strRef>
          </c:cat>
          <c:val>
            <c:numRef>
              <c:f>'[6]Data'!$E$13</c:f>
              <c:numCache>
                <c:ptCount val="1"/>
                <c:pt idx="0">
                  <c:v>0.134</c:v>
                </c:pt>
              </c:numCache>
            </c:numRef>
          </c:val>
          <c:shape val="cylinder"/>
        </c:ser>
        <c:ser>
          <c:idx val="4"/>
          <c:order val="4"/>
          <c:tx>
            <c:v>80 to &lt;90 cm</c:v>
          </c:tx>
          <c:spPr>
            <a:solidFill>
              <a:srgbClr val="FFCC99"/>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dist"/>
                <a:lstStyle/>
                <a:p>
                  <a:pPr algn="ctr">
                    <a:defRPr lang="en-US" cap="none" sz="950" b="1" i="0" u="none" baseline="0">
                      <a:latin typeface="Arial"/>
                      <a:ea typeface="Arial"/>
                      <a:cs typeface="Arial"/>
                    </a:defRPr>
                  </a:pPr>
                </a:p>
              </c:txPr>
              <c:numFmt formatCode="0.0%" sourceLinked="0"/>
              <c:showLegendKey val="0"/>
              <c:showVal val="1"/>
              <c:showBubbleSize val="0"/>
              <c:showCatName val="1"/>
              <c:showSerName val="0"/>
              <c:showPercent val="0"/>
            </c:dLbl>
            <c:numFmt formatCode="0.0%" sourceLinked="0"/>
            <c:txPr>
              <a:bodyPr vert="horz" rot="0" anchor="dist"/>
              <a:lstStyle/>
              <a:p>
                <a:pPr algn="ctr">
                  <a:defRPr lang="en-US" cap="none" sz="950" b="1" i="0" u="none" baseline="0">
                    <a:latin typeface="Arial"/>
                    <a:ea typeface="Arial"/>
                    <a:cs typeface="Arial"/>
                  </a:defRPr>
                </a:pPr>
              </a:p>
            </c:txPr>
            <c:showLegendKey val="0"/>
            <c:showVal val="1"/>
            <c:showBubbleSize val="0"/>
            <c:showCatName val="1"/>
            <c:showSerName val="0"/>
            <c:showPercent val="0"/>
          </c:dLbls>
          <c:cat>
            <c:strRef>
              <c:f>'[6]Data'!$A$13</c:f>
              <c:strCache>
                <c:ptCount val="1"/>
                <c:pt idx="0">
                  <c:v>% ICH</c:v>
                </c:pt>
              </c:strCache>
            </c:strRef>
          </c:cat>
          <c:val>
            <c:numRef>
              <c:f>'[6]Data'!$F$13</c:f>
              <c:numCache>
                <c:ptCount val="1"/>
                <c:pt idx="0">
                  <c:v>0.206</c:v>
                </c:pt>
              </c:numCache>
            </c:numRef>
          </c:val>
          <c:shape val="cylinder"/>
        </c:ser>
        <c:ser>
          <c:idx val="5"/>
          <c:order val="5"/>
          <c:tx>
            <c:v>90 cm or &gt;</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0.0%" sourceLinked="0"/>
              <c:showLegendKey val="0"/>
              <c:showVal val="1"/>
              <c:showBubbleSize val="0"/>
              <c:showCatName val="1"/>
              <c:showSerName val="0"/>
              <c:showPercent val="0"/>
            </c:dLbl>
            <c:numFmt formatCode="0.0%" sourceLinked="0"/>
            <c:txPr>
              <a:bodyPr vert="horz" rot="0" anchor="ctr"/>
              <a:lstStyle/>
              <a:p>
                <a:pPr algn="ctr">
                  <a:defRPr lang="en-US" cap="none" sz="1000" b="1" i="0" u="none" baseline="0">
                    <a:latin typeface="Arial"/>
                    <a:ea typeface="Arial"/>
                    <a:cs typeface="Arial"/>
                  </a:defRPr>
                </a:pPr>
              </a:p>
            </c:txPr>
            <c:showLegendKey val="0"/>
            <c:showVal val="1"/>
            <c:showBubbleSize val="0"/>
            <c:showCatName val="1"/>
            <c:showSerName val="0"/>
            <c:showPercent val="0"/>
          </c:dLbls>
          <c:cat>
            <c:strRef>
              <c:f>'[6]Data'!$A$13</c:f>
              <c:strCache>
                <c:ptCount val="1"/>
                <c:pt idx="0">
                  <c:v>% ICH</c:v>
                </c:pt>
              </c:strCache>
            </c:strRef>
          </c:cat>
          <c:val>
            <c:numRef>
              <c:f>'[6]Data'!$G$13</c:f>
              <c:numCache>
                <c:ptCount val="1"/>
                <c:pt idx="0">
                  <c:v>0.235</c:v>
                </c:pt>
              </c:numCache>
            </c:numRef>
          </c:val>
          <c:shape val="cylinder"/>
        </c:ser>
        <c:shape val="box"/>
        <c:axId val="25898173"/>
        <c:axId val="31756966"/>
        <c:axId val="17377239"/>
      </c:bar3DChart>
      <c:catAx>
        <c:axId val="25898173"/>
        <c:scaling>
          <c:orientation val="minMax"/>
        </c:scaling>
        <c:axPos val="b"/>
        <c:delete val="0"/>
        <c:numFmt formatCode="General" sourceLinked="1"/>
        <c:majorTickMark val="out"/>
        <c:minorTickMark val="none"/>
        <c:tickLblPos val="low"/>
        <c:crossAx val="31756966"/>
        <c:crosses val="autoZero"/>
        <c:auto val="1"/>
        <c:lblOffset val="100"/>
        <c:noMultiLvlLbl val="0"/>
      </c:catAx>
      <c:valAx>
        <c:axId val="31756966"/>
        <c:scaling>
          <c:orientation val="minMax"/>
          <c:max val="0.4"/>
        </c:scaling>
        <c:axPos val="l"/>
        <c:delete val="0"/>
        <c:numFmt formatCode="General" sourceLinked="1"/>
        <c:majorTickMark val="out"/>
        <c:minorTickMark val="none"/>
        <c:tickLblPos val="nextTo"/>
        <c:crossAx val="25898173"/>
        <c:crossesAt val="1"/>
        <c:crossBetween val="between"/>
        <c:dispUnits/>
      </c:valAx>
      <c:serAx>
        <c:axId val="17377239"/>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31756966"/>
        <c:crosses val="autoZero"/>
        <c:tickLblSkip val="1"/>
        <c:tickMarkSkip val="1"/>
      </c:serAx>
      <c:spPr>
        <a:noFill/>
        <a:ln>
          <a:noFill/>
        </a:ln>
      </c:spPr>
    </c:plotArea>
    <c:floor>
      <c:spPr>
        <a:solidFill>
          <a:srgbClr val="FFFFFF"/>
        </a:solidFill>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8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Comparison of the Percent of Ichthyophonus Disease in Different Size Classes of Chinook Salmon, Full Season Sampling at Rapids, 2007
</a:t>
            </a:r>
            <a:r>
              <a:rPr lang="en-US" cap="none" sz="1600" b="0" i="0" u="none" baseline="0">
                <a:latin typeface="Arial"/>
                <a:ea typeface="Arial"/>
                <a:cs typeface="Arial"/>
              </a:rPr>
              <a:t>(Rapids Research Center)</a:t>
            </a:r>
          </a:p>
        </c:rich>
      </c:tx>
      <c:layout/>
      <c:spPr>
        <a:noFill/>
        <a:ln>
          <a:noFill/>
        </a:ln>
      </c:spPr>
    </c:title>
    <c:view3D>
      <c:rotX val="16"/>
      <c:rotY val="282"/>
      <c:depthPercent val="100"/>
      <c:rAngAx val="0"/>
      <c:perspective val="30"/>
    </c:view3D>
    <c:plotArea>
      <c:layout>
        <c:manualLayout>
          <c:xMode val="edge"/>
          <c:yMode val="edge"/>
          <c:x val="0.06575"/>
          <c:y val="0.20625"/>
          <c:w val="0.89225"/>
          <c:h val="0.73725"/>
        </c:manualLayout>
      </c:layout>
      <c:bar3DChart>
        <c:barDir val="col"/>
        <c:grouping val="standard"/>
        <c:varyColors val="0"/>
        <c:ser>
          <c:idx val="0"/>
          <c:order val="0"/>
          <c:tx>
            <c:strRef>
              <c:f>'[10]Data'!$B$3</c:f>
              <c:strCache>
                <c:ptCount val="1"/>
                <c:pt idx="0">
                  <c:v>less than 50 cm</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dPt>
          <c:dPt>
            <c:idx val="4"/>
            <c:invertIfNegative val="0"/>
          </c:dPt>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1"/>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1"/>
            <c:showSerName val="0"/>
            <c:showPercent val="0"/>
          </c:dLbls>
          <c:cat>
            <c:strRef>
              <c:f>'[10]Data'!$A$13</c:f>
              <c:strCache>
                <c:ptCount val="1"/>
                <c:pt idx="0">
                  <c:v>% ICH</c:v>
                </c:pt>
              </c:strCache>
            </c:strRef>
          </c:cat>
          <c:val>
            <c:numRef>
              <c:f>'[10]Data'!$B$13</c:f>
              <c:numCache>
                <c:ptCount val="1"/>
                <c:pt idx="0">
                  <c:v>0.05</c:v>
                </c:pt>
              </c:numCache>
            </c:numRef>
          </c:val>
          <c:shape val="cylinder"/>
        </c:ser>
        <c:ser>
          <c:idx val="1"/>
          <c:order val="1"/>
          <c:tx>
            <c:strRef>
              <c:f>'[10]Data'!$C$3</c:f>
              <c:strCache>
                <c:ptCount val="1"/>
                <c:pt idx="0">
                  <c:v>50 to &lt; 60 cm</c:v>
                </c:pt>
              </c:strCache>
            </c:strRef>
          </c:tx>
          <c:spPr>
            <a:solidFill>
              <a:srgbClr val="FFFF99"/>
            </a:solidFill>
            <a:ln w="12700">
              <a:solidFill>
                <a:srgbClr val="FFFF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0.0%" sourceLinked="0"/>
              <c:showLegendKey val="0"/>
              <c:showVal val="1"/>
              <c:showBubbleSize val="0"/>
              <c:showCatName val="1"/>
              <c:showSerName val="0"/>
              <c:showPercent val="0"/>
            </c:dLbl>
            <c:numFmt formatCode="0.0%" sourceLinked="0"/>
            <c:txPr>
              <a:bodyPr vert="horz" rot="0" anchor="ctr"/>
              <a:lstStyle/>
              <a:p>
                <a:pPr algn="ctr">
                  <a:defRPr lang="en-US" cap="none" sz="1200" b="1" i="0" u="none" baseline="0">
                    <a:latin typeface="Arial"/>
                    <a:ea typeface="Arial"/>
                    <a:cs typeface="Arial"/>
                  </a:defRPr>
                </a:pPr>
              </a:p>
            </c:txPr>
            <c:showLegendKey val="0"/>
            <c:showVal val="1"/>
            <c:showBubbleSize val="0"/>
            <c:showCatName val="1"/>
            <c:showSerName val="0"/>
            <c:showPercent val="0"/>
          </c:dLbls>
          <c:cat>
            <c:strRef>
              <c:f>'[10]Data'!$A$13</c:f>
              <c:strCache>
                <c:ptCount val="1"/>
                <c:pt idx="0">
                  <c:v>% ICH</c:v>
                </c:pt>
              </c:strCache>
            </c:strRef>
          </c:cat>
          <c:val>
            <c:numRef>
              <c:f>'[10]Data'!$C$13</c:f>
              <c:numCache>
                <c:ptCount val="1"/>
                <c:pt idx="0">
                  <c:v>0.031</c:v>
                </c:pt>
              </c:numCache>
            </c:numRef>
          </c:val>
          <c:shape val="cylinder"/>
        </c:ser>
        <c:ser>
          <c:idx val="2"/>
          <c:order val="2"/>
          <c:tx>
            <c:strRef>
              <c:f>'[10]Data'!$D$3</c:f>
              <c:strCache>
                <c:ptCount val="1"/>
                <c:pt idx="0">
                  <c:v>60 to &lt; 70 cm</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0.0%" sourceLinked="0"/>
              <c:showLegendKey val="0"/>
              <c:showVal val="1"/>
              <c:showBubbleSize val="0"/>
              <c:showCatName val="1"/>
              <c:showSerName val="0"/>
              <c:showPercent val="0"/>
            </c:dLbl>
            <c:numFmt formatCode="0.0%" sourceLinked="0"/>
            <c:txPr>
              <a:bodyPr vert="horz" rot="0" anchor="ctr"/>
              <a:lstStyle/>
              <a:p>
                <a:pPr algn="ctr">
                  <a:defRPr lang="en-US" cap="none" sz="1200" b="1" i="0" u="none" baseline="0">
                    <a:latin typeface="Arial"/>
                    <a:ea typeface="Arial"/>
                    <a:cs typeface="Arial"/>
                  </a:defRPr>
                </a:pPr>
              </a:p>
            </c:txPr>
            <c:showLegendKey val="0"/>
            <c:showVal val="1"/>
            <c:showBubbleSize val="0"/>
            <c:showCatName val="1"/>
            <c:showSerName val="0"/>
            <c:showPercent val="0"/>
          </c:dLbls>
          <c:cat>
            <c:strRef>
              <c:f>'[10]Data'!$A$13</c:f>
              <c:strCache>
                <c:ptCount val="1"/>
                <c:pt idx="0">
                  <c:v>% ICH</c:v>
                </c:pt>
              </c:strCache>
            </c:strRef>
          </c:cat>
          <c:val>
            <c:numRef>
              <c:f>'[10]Data'!$D$13</c:f>
              <c:numCache>
                <c:ptCount val="1"/>
                <c:pt idx="0">
                  <c:v>0.071</c:v>
                </c:pt>
              </c:numCache>
            </c:numRef>
          </c:val>
          <c:shape val="cylinder"/>
        </c:ser>
        <c:ser>
          <c:idx val="3"/>
          <c:order val="3"/>
          <c:tx>
            <c:strRef>
              <c:f>'[10]Data'!$E$3</c:f>
              <c:strCache>
                <c:ptCount val="1"/>
                <c:pt idx="0">
                  <c:v>70 to &lt; 80 cm</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0.0%" sourceLinked="0"/>
              <c:showLegendKey val="0"/>
              <c:showVal val="1"/>
              <c:showBubbleSize val="0"/>
              <c:showCatName val="1"/>
              <c:showSerName val="0"/>
              <c:showPercent val="0"/>
            </c:dLbl>
            <c:numFmt formatCode="0.0%" sourceLinked="0"/>
            <c:txPr>
              <a:bodyPr vert="horz" rot="0" anchor="ctr"/>
              <a:lstStyle/>
              <a:p>
                <a:pPr algn="ctr">
                  <a:defRPr lang="en-US" cap="none" sz="1200" b="1" i="0" u="none" baseline="0">
                    <a:latin typeface="Arial"/>
                    <a:ea typeface="Arial"/>
                    <a:cs typeface="Arial"/>
                  </a:defRPr>
                </a:pPr>
              </a:p>
            </c:txPr>
            <c:showLegendKey val="0"/>
            <c:showVal val="1"/>
            <c:showBubbleSize val="0"/>
            <c:showCatName val="1"/>
            <c:showSerName val="0"/>
            <c:showPercent val="0"/>
          </c:dLbls>
          <c:cat>
            <c:strRef>
              <c:f>'[10]Data'!$A$13</c:f>
              <c:strCache>
                <c:ptCount val="1"/>
                <c:pt idx="0">
                  <c:v>% ICH</c:v>
                </c:pt>
              </c:strCache>
            </c:strRef>
          </c:cat>
          <c:val>
            <c:numRef>
              <c:f>'[10]Data'!$E$13</c:f>
              <c:numCache>
                <c:ptCount val="1"/>
                <c:pt idx="0">
                  <c:v>0.134</c:v>
                </c:pt>
              </c:numCache>
            </c:numRef>
          </c:val>
          <c:shape val="cylinder"/>
        </c:ser>
        <c:ser>
          <c:idx val="4"/>
          <c:order val="4"/>
          <c:tx>
            <c:v>80 to &lt;90 cm</c:v>
          </c:tx>
          <c:spPr>
            <a:solidFill>
              <a:srgbClr val="FFCC99"/>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dist"/>
                <a:lstStyle/>
                <a:p>
                  <a:pPr algn="ctr">
                    <a:defRPr lang="en-US" cap="none" sz="1200" b="1" i="0" u="none" baseline="0">
                      <a:latin typeface="Arial"/>
                      <a:ea typeface="Arial"/>
                      <a:cs typeface="Arial"/>
                    </a:defRPr>
                  </a:pPr>
                </a:p>
              </c:txPr>
              <c:numFmt formatCode="0.0%" sourceLinked="0"/>
              <c:showLegendKey val="0"/>
              <c:showVal val="1"/>
              <c:showBubbleSize val="0"/>
              <c:showCatName val="1"/>
              <c:showSerName val="0"/>
              <c:showPercent val="0"/>
            </c:dLbl>
            <c:numFmt formatCode="0.0%" sourceLinked="0"/>
            <c:txPr>
              <a:bodyPr vert="horz" rot="0" anchor="dist"/>
              <a:lstStyle/>
              <a:p>
                <a:pPr algn="ctr">
                  <a:defRPr lang="en-US" cap="none" sz="1200" b="1" i="0" u="none" baseline="0">
                    <a:latin typeface="Arial"/>
                    <a:ea typeface="Arial"/>
                    <a:cs typeface="Arial"/>
                  </a:defRPr>
                </a:pPr>
              </a:p>
            </c:txPr>
            <c:showLegendKey val="0"/>
            <c:showVal val="1"/>
            <c:showBubbleSize val="0"/>
            <c:showCatName val="1"/>
            <c:showSerName val="0"/>
            <c:showPercent val="0"/>
          </c:dLbls>
          <c:cat>
            <c:strRef>
              <c:f>'[10]Data'!$A$13</c:f>
              <c:strCache>
                <c:ptCount val="1"/>
                <c:pt idx="0">
                  <c:v>% ICH</c:v>
                </c:pt>
              </c:strCache>
            </c:strRef>
          </c:cat>
          <c:val>
            <c:numRef>
              <c:f>'[10]Data'!$F$13</c:f>
              <c:numCache>
                <c:ptCount val="1"/>
                <c:pt idx="0">
                  <c:v>0.206</c:v>
                </c:pt>
              </c:numCache>
            </c:numRef>
          </c:val>
          <c:shape val="cylinder"/>
        </c:ser>
        <c:ser>
          <c:idx val="5"/>
          <c:order val="5"/>
          <c:tx>
            <c:v>90 cm or &gt;</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1"/>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1"/>
            <c:showSerName val="0"/>
            <c:showPercent val="0"/>
          </c:dLbls>
          <c:cat>
            <c:strRef>
              <c:f>'[10]Data'!$A$13</c:f>
              <c:strCache>
                <c:ptCount val="1"/>
                <c:pt idx="0">
                  <c:v>% ICH</c:v>
                </c:pt>
              </c:strCache>
            </c:strRef>
          </c:cat>
          <c:val>
            <c:numRef>
              <c:f>'[10]Data'!$G$13</c:f>
              <c:numCache>
                <c:ptCount val="1"/>
                <c:pt idx="0">
                  <c:v>0.235</c:v>
                </c:pt>
              </c:numCache>
            </c:numRef>
          </c:val>
          <c:shape val="cylinder"/>
        </c:ser>
        <c:shape val="box"/>
        <c:axId val="22177424"/>
        <c:axId val="65379089"/>
        <c:axId val="51540890"/>
      </c:bar3DChart>
      <c:catAx>
        <c:axId val="22177424"/>
        <c:scaling>
          <c:orientation val="minMax"/>
        </c:scaling>
        <c:axPos val="b"/>
        <c:delete val="0"/>
        <c:numFmt formatCode="General" sourceLinked="1"/>
        <c:majorTickMark val="out"/>
        <c:minorTickMark val="none"/>
        <c:tickLblPos val="low"/>
        <c:crossAx val="65379089"/>
        <c:crosses val="autoZero"/>
        <c:auto val="1"/>
        <c:lblOffset val="100"/>
        <c:noMultiLvlLbl val="0"/>
      </c:catAx>
      <c:valAx>
        <c:axId val="65379089"/>
        <c:scaling>
          <c:orientation val="minMax"/>
          <c:max val="0.4"/>
        </c:scaling>
        <c:axPos val="l"/>
        <c:delete val="0"/>
        <c:numFmt formatCode="General" sourceLinked="1"/>
        <c:majorTickMark val="out"/>
        <c:minorTickMark val="none"/>
        <c:tickLblPos val="nextTo"/>
        <c:crossAx val="22177424"/>
        <c:crossesAt val="1"/>
        <c:crossBetween val="between"/>
        <c:dispUnits/>
      </c:valAx>
      <c:serAx>
        <c:axId val="51540890"/>
        <c:scaling>
          <c:orientation val="minMax"/>
        </c:scaling>
        <c:axPos val="b"/>
        <c:delete val="0"/>
        <c:numFmt formatCode="General" sourceLinked="1"/>
        <c:majorTickMark val="out"/>
        <c:minorTickMark val="none"/>
        <c:tickLblPos val="low"/>
        <c:txPr>
          <a:bodyPr/>
          <a:lstStyle/>
          <a:p>
            <a:pPr>
              <a:defRPr lang="en-US" cap="none" sz="1100" b="1" i="0" u="none" baseline="0">
                <a:latin typeface="Arial"/>
                <a:ea typeface="Arial"/>
                <a:cs typeface="Arial"/>
              </a:defRPr>
            </a:pPr>
          </a:p>
        </c:txPr>
        <c:crossAx val="65379089"/>
        <c:crosses val="autoZero"/>
        <c:tickLblSkip val="1"/>
        <c:tickMarkSkip val="1"/>
      </c:serAx>
      <c:spPr>
        <a:noFill/>
        <a:ln>
          <a:noFill/>
        </a:ln>
      </c:spPr>
    </c:plotArea>
    <c:floor>
      <c:spPr>
        <a:solidFill>
          <a:srgbClr val="FFFFFF"/>
        </a:solidFill>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1996 to 2007 Rapids Video Fall Chum CPUE, Adjusted 
Using ZRMC2 Discharge Formula </a:t>
            </a:r>
            <a:r>
              <a:rPr lang="en-US" cap="none" sz="1400" b="0" i="0" u="none" baseline="0">
                <a:latin typeface="Arial"/>
                <a:ea typeface="Arial"/>
                <a:cs typeface="Arial"/>
              </a:rPr>
              <a:t>(Rapids Research Center)</a:t>
            </a:r>
          </a:p>
        </c:rich>
      </c:tx>
      <c:layout/>
      <c:spPr>
        <a:noFill/>
        <a:ln>
          <a:noFill/>
        </a:ln>
      </c:spPr>
    </c:title>
    <c:plotArea>
      <c:layout>
        <c:manualLayout>
          <c:xMode val="edge"/>
          <c:yMode val="edge"/>
          <c:x val="0.05175"/>
          <c:y val="0.10025"/>
          <c:w val="0.94525"/>
          <c:h val="0.867"/>
        </c:manualLayout>
      </c:layout>
      <c:lineChart>
        <c:grouping val="standard"/>
        <c:varyColors val="0"/>
        <c:ser>
          <c:idx val="0"/>
          <c:order val="0"/>
          <c:tx>
            <c:v>1996</c:v>
          </c:tx>
          <c:extLst>
            <c:ext xmlns:c14="http://schemas.microsoft.com/office/drawing/2007/8/2/chart" uri="{6F2FDCE9-48DA-4B69-8628-5D25D57E5C99}">
              <c14:invertSolidFillFmt>
                <c14:spPr>
                  <a:solidFill>
                    <a:srgbClr val="000000"/>
                  </a:solidFill>
                </c14:spPr>
              </c14:invertSolidFillFmt>
            </c:ext>
          </c:extLst>
          <c:marker>
            <c:symbol val="none"/>
          </c:marker>
          <c:cat>
            <c:numRef>
              <c:f>'[7]Chum 07'!$A$51:$A$110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'[7]Chum 07'!$D$51:$D$110</c:f>
              <c:numCache>
                <c:ptCount val="60"/>
                <c:pt idx="7">
                  <c:v>4938.886743695607</c:v>
                </c:pt>
                <c:pt idx="8">
                  <c:v>10055.794490133478</c:v>
                </c:pt>
                <c:pt idx="9">
                  <c:v>17287.827616114308</c:v>
                </c:pt>
                <c:pt idx="10">
                  <c:v>24461.02761611431</c:v>
                </c:pt>
                <c:pt idx="11">
                  <c:v>31157.52761611431</c:v>
                </c:pt>
                <c:pt idx="12">
                  <c:v>37886.624020977804</c:v>
                </c:pt>
                <c:pt idx="13">
                  <c:v>44861.13667956465</c:v>
                </c:pt>
                <c:pt idx="14">
                  <c:v>49718.93667956466</c:v>
                </c:pt>
                <c:pt idx="15">
                  <c:v>57300.73667956466</c:v>
                </c:pt>
                <c:pt idx="16">
                  <c:v>70671.03667956466</c:v>
                </c:pt>
                <c:pt idx="17">
                  <c:v>88059.23667956465</c:v>
                </c:pt>
                <c:pt idx="18">
                  <c:v>109488.03667956466</c:v>
                </c:pt>
                <c:pt idx="19">
                  <c:v>131280.03667956466</c:v>
                </c:pt>
                <c:pt idx="20">
                  <c:v>154411.33667956464</c:v>
                </c:pt>
                <c:pt idx="21">
                  <c:v>180175.83667956464</c:v>
                </c:pt>
                <c:pt idx="22">
                  <c:v>205940.33667956464</c:v>
                </c:pt>
                <c:pt idx="23">
                  <c:v>225258.03667956466</c:v>
                </c:pt>
                <c:pt idx="24">
                  <c:v>246754.93667956465</c:v>
                </c:pt>
                <c:pt idx="25">
                  <c:v>270453.73667956464</c:v>
                </c:pt>
                <c:pt idx="26">
                  <c:v>294538.43667956465</c:v>
                </c:pt>
                <c:pt idx="27">
                  <c:v>307545.5366795646</c:v>
                </c:pt>
                <c:pt idx="28">
                  <c:v>323549.0366795646</c:v>
                </c:pt>
                <c:pt idx="29">
                  <c:v>340732.93667956465</c:v>
                </c:pt>
                <c:pt idx="30">
                  <c:v>357417.43667956465</c:v>
                </c:pt>
                <c:pt idx="31">
                  <c:v>374306.23667956464</c:v>
                </c:pt>
                <c:pt idx="32">
                  <c:v>391376.63667956466</c:v>
                </c:pt>
                <c:pt idx="33">
                  <c:v>408265.43667956465</c:v>
                </c:pt>
                <c:pt idx="34">
                  <c:v>424700.23667956464</c:v>
                </c:pt>
                <c:pt idx="35">
                  <c:v>439614.13667956466</c:v>
                </c:pt>
                <c:pt idx="36">
                  <c:v>452689.3366795647</c:v>
                </c:pt>
                <c:pt idx="37">
                  <c:v>471144.43667956465</c:v>
                </c:pt>
                <c:pt idx="38">
                  <c:v>490076.23667956464</c:v>
                </c:pt>
                <c:pt idx="39">
                  <c:v>509462.0366795646</c:v>
                </c:pt>
                <c:pt idx="40">
                  <c:v>532774.9366795646</c:v>
                </c:pt>
                <c:pt idx="41">
                  <c:v>551638.6366795646</c:v>
                </c:pt>
                <c:pt idx="42">
                  <c:v>568867.9366795646</c:v>
                </c:pt>
                <c:pt idx="43">
                  <c:v>584530.9366795646</c:v>
                </c:pt>
                <c:pt idx="44">
                  <c:v>602191.5366795646</c:v>
                </c:pt>
                <c:pt idx="45">
                  <c:v>616751.5226918774</c:v>
                </c:pt>
                <c:pt idx="46">
                  <c:v>628091.1971346613</c:v>
                </c:pt>
                <c:pt idx="47">
                  <c:v>637117.9278717375</c:v>
                </c:pt>
                <c:pt idx="48">
                  <c:v>646506.8695653841</c:v>
                </c:pt>
                <c:pt idx="49">
                  <c:v>655676.8761526335</c:v>
                </c:pt>
                <c:pt idx="50">
                  <c:v>665342.4252938719</c:v>
                </c:pt>
                <c:pt idx="51">
                  <c:v>676896.725293872</c:v>
                </c:pt>
                <c:pt idx="52">
                  <c:v>690108.125293872</c:v>
                </c:pt>
                <c:pt idx="53">
                  <c:v>704999.3252938719</c:v>
                </c:pt>
                <c:pt idx="54">
                  <c:v>718551.225293872</c:v>
                </c:pt>
                <c:pt idx="55">
                  <c:v>724680.225293872</c:v>
                </c:pt>
                <c:pt idx="56">
                  <c:v>728221.4252938719</c:v>
                </c:pt>
              </c:numCache>
            </c:numRef>
          </c:val>
          <c:smooth val="0"/>
        </c:ser>
        <c:ser>
          <c:idx val="1"/>
          <c:order val="1"/>
          <c:tx>
            <c:v>1997</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'[7]Chum 07'!$A$51:$A$110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'[7]Chum 07'!$J$51:$J$110</c:f>
              <c:numCache>
                <c:ptCount val="60"/>
                <c:pt idx="0">
                  <c:v>2812.308438804527</c:v>
                </c:pt>
                <c:pt idx="1">
                  <c:v>2812.308438804527</c:v>
                </c:pt>
                <c:pt idx="2">
                  <c:v>4322.463094547869</c:v>
                </c:pt>
                <c:pt idx="3">
                  <c:v>7400.76428942609</c:v>
                </c:pt>
                <c:pt idx="4">
                  <c:v>9676.245375253264</c:v>
                </c:pt>
                <c:pt idx="5">
                  <c:v>11175.06877213151</c:v>
                </c:pt>
                <c:pt idx="6">
                  <c:v>13373.245854105398</c:v>
                </c:pt>
                <c:pt idx="7">
                  <c:v>15988.702350106778</c:v>
                </c:pt>
                <c:pt idx="8">
                  <c:v>18679.49219061876</c:v>
                </c:pt>
                <c:pt idx="9">
                  <c:v>20882.75216455714</c:v>
                </c:pt>
                <c:pt idx="10">
                  <c:v>22678.150579260146</c:v>
                </c:pt>
                <c:pt idx="11">
                  <c:v>24258.751256961765</c:v>
                </c:pt>
                <c:pt idx="12">
                  <c:v>25057.10503223858</c:v>
                </c:pt>
                <c:pt idx="13">
                  <c:v>25992.92369597366</c:v>
                </c:pt>
                <c:pt idx="14">
                  <c:v>26529.747003330365</c:v>
                </c:pt>
                <c:pt idx="15">
                  <c:v>27059.574368387035</c:v>
                </c:pt>
                <c:pt idx="16">
                  <c:v>28132.73240579555</c:v>
                </c:pt>
                <c:pt idx="17">
                  <c:v>29874.48343514621</c:v>
                </c:pt>
                <c:pt idx="18">
                  <c:v>34804.08810415504</c:v>
                </c:pt>
                <c:pt idx="19">
                  <c:v>40441.39564830753</c:v>
                </c:pt>
                <c:pt idx="20">
                  <c:v>51609.501750778516</c:v>
                </c:pt>
                <c:pt idx="21">
                  <c:v>64450.45888553577</c:v>
                </c:pt>
                <c:pt idx="22">
                  <c:v>76475.30751075498</c:v>
                </c:pt>
                <c:pt idx="23">
                  <c:v>87701.84535336721</c:v>
                </c:pt>
                <c:pt idx="24">
                  <c:v>97952.74883535813</c:v>
                </c:pt>
                <c:pt idx="25">
                  <c:v>107287.50459821349</c:v>
                </c:pt>
                <c:pt idx="26">
                  <c:v>115561.2967517346</c:v>
                </c:pt>
                <c:pt idx="27">
                  <c:v>122900.7595444348</c:v>
                </c:pt>
                <c:pt idx="28">
                  <c:v>133292.02645368731</c:v>
                </c:pt>
                <c:pt idx="29">
                  <c:v>150995.35289010304</c:v>
                </c:pt>
                <c:pt idx="30">
                  <c:v>165670.5958419757</c:v>
                </c:pt>
                <c:pt idx="31">
                  <c:v>177050.76013286723</c:v>
                </c:pt>
                <c:pt idx="32">
                  <c:v>192244.90693801362</c:v>
                </c:pt>
                <c:pt idx="33">
                  <c:v>205826.66207939375</c:v>
                </c:pt>
                <c:pt idx="34">
                  <c:v>216906.6682861321</c:v>
                </c:pt>
                <c:pt idx="35">
                  <c:v>225707.95272766432</c:v>
                </c:pt>
                <c:pt idx="36">
                  <c:v>234517.96403469608</c:v>
                </c:pt>
                <c:pt idx="37">
                  <c:v>244914.8179295101</c:v>
                </c:pt>
                <c:pt idx="38">
                  <c:v>256271.84416498864</c:v>
                </c:pt>
                <c:pt idx="39">
                  <c:v>268108.9218872531</c:v>
                </c:pt>
                <c:pt idx="40">
                  <c:v>282466.2495010373</c:v>
                </c:pt>
                <c:pt idx="41">
                  <c:v>295011.8523036466</c:v>
                </c:pt>
                <c:pt idx="42">
                  <c:v>314849.96824612503</c:v>
                </c:pt>
                <c:pt idx="43">
                  <c:v>330020.7063071758</c:v>
                </c:pt>
                <c:pt idx="44">
                  <c:v>342345.1546179993</c:v>
                </c:pt>
                <c:pt idx="45">
                  <c:v>352317.2266027925</c:v>
                </c:pt>
                <c:pt idx="46">
                  <c:v>359417.42245478486</c:v>
                </c:pt>
                <c:pt idx="47">
                  <c:v>369051.59608843096</c:v>
                </c:pt>
                <c:pt idx="48">
                  <c:v>378066.9891034541</c:v>
                </c:pt>
                <c:pt idx="49">
                  <c:v>386212.1235125833</c:v>
                </c:pt>
                <c:pt idx="50">
                  <c:v>392778.7919649324</c:v>
                </c:pt>
                <c:pt idx="51">
                  <c:v>398958.6355894423</c:v>
                </c:pt>
                <c:pt idx="52">
                  <c:v>404557.0241336443</c:v>
                </c:pt>
                <c:pt idx="53">
                  <c:v>410844.29571696854</c:v>
                </c:pt>
                <c:pt idx="54">
                  <c:v>415159.76215958706</c:v>
                </c:pt>
                <c:pt idx="55">
                  <c:v>419433.8449034678</c:v>
                </c:pt>
                <c:pt idx="56">
                  <c:v>422965.3263984117</c:v>
                </c:pt>
                <c:pt idx="57">
                  <c:v>426760.8438929776</c:v>
                </c:pt>
              </c:numCache>
            </c:numRef>
          </c:val>
          <c:smooth val="0"/>
        </c:ser>
        <c:ser>
          <c:idx val="2"/>
          <c:order val="2"/>
          <c:tx>
            <c:v>1998</c:v>
          </c:tx>
          <c:extLst>
            <c:ext xmlns:c14="http://schemas.microsoft.com/office/drawing/2007/8/2/chart" uri="{6F2FDCE9-48DA-4B69-8628-5D25D57E5C99}">
              <c14:invertSolidFillFmt>
                <c14:spPr>
                  <a:solidFill>
                    <a:srgbClr val="000000"/>
                  </a:solidFill>
                </c14:spPr>
              </c14:invertSolidFillFmt>
            </c:ext>
          </c:extLst>
          <c:marker>
            <c:symbol val="none"/>
          </c:marker>
          <c:cat>
            <c:numRef>
              <c:f>'[7]Chum 07'!$A$51:$A$110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'[7]Chum 07'!$P$51:$P$110</c:f>
              <c:numCache>
                <c:ptCount val="60"/>
                <c:pt idx="9">
                  <c:v>167.77826660800707</c:v>
                </c:pt>
                <c:pt idx="10">
                  <c:v>505.4642170212303</c:v>
                </c:pt>
                <c:pt idx="11">
                  <c:v>718.1843905570221</c:v>
                </c:pt>
                <c:pt idx="12">
                  <c:v>1262.984390557022</c:v>
                </c:pt>
                <c:pt idx="13">
                  <c:v>1352.626513140321</c:v>
                </c:pt>
                <c:pt idx="14">
                  <c:v>2101.726513140321</c:v>
                </c:pt>
                <c:pt idx="15">
                  <c:v>2578.426513140321</c:v>
                </c:pt>
                <c:pt idx="16">
                  <c:v>2765.2417724630814</c:v>
                </c:pt>
                <c:pt idx="17">
                  <c:v>3229.691900340319</c:v>
                </c:pt>
                <c:pt idx="18">
                  <c:v>3677.9025132568145</c:v>
                </c:pt>
                <c:pt idx="19">
                  <c:v>4215.976587330889</c:v>
                </c:pt>
                <c:pt idx="20">
                  <c:v>4686.029465624931</c:v>
                </c:pt>
                <c:pt idx="21">
                  <c:v>5058.608522414514</c:v>
                </c:pt>
                <c:pt idx="22">
                  <c:v>5363.577786088021</c:v>
                </c:pt>
                <c:pt idx="23">
                  <c:v>5621.4793143802235</c:v>
                </c:pt>
                <c:pt idx="24">
                  <c:v>6029.391931141794</c:v>
                </c:pt>
                <c:pt idx="25">
                  <c:v>6387.168186225231</c:v>
                </c:pt>
                <c:pt idx="26">
                  <c:v>6758.0958457996985</c:v>
                </c:pt>
                <c:pt idx="27">
                  <c:v>7116.811895182414</c:v>
                </c:pt>
                <c:pt idx="28">
                  <c:v>7570.811895182414</c:v>
                </c:pt>
                <c:pt idx="29">
                  <c:v>8047.440340344108</c:v>
                </c:pt>
                <c:pt idx="30">
                  <c:v>8802.903365545872</c:v>
                </c:pt>
                <c:pt idx="31">
                  <c:v>10098.384100342799</c:v>
                </c:pt>
                <c:pt idx="32">
                  <c:v>12493.01179154616</c:v>
                </c:pt>
                <c:pt idx="33">
                  <c:v>14672.493147021427</c:v>
                </c:pt>
                <c:pt idx="34">
                  <c:v>19100.805623687324</c:v>
                </c:pt>
                <c:pt idx="35">
                  <c:v>23476.471733343777</c:v>
                </c:pt>
                <c:pt idx="36">
                  <c:v>27699.03437695905</c:v>
                </c:pt>
                <c:pt idx="37">
                  <c:v>31506.6343352178</c:v>
                </c:pt>
                <c:pt idx="38">
                  <c:v>35846.12369148346</c:v>
                </c:pt>
                <c:pt idx="39">
                  <c:v>39745.309146953914</c:v>
                </c:pt>
                <c:pt idx="40">
                  <c:v>43329.14516544808</c:v>
                </c:pt>
                <c:pt idx="41">
                  <c:v>48789.1513515509</c:v>
                </c:pt>
                <c:pt idx="42">
                  <c:v>54382.980033181586</c:v>
                </c:pt>
                <c:pt idx="43">
                  <c:v>60334.17831751602</c:v>
                </c:pt>
                <c:pt idx="44">
                  <c:v>66781.71652482111</c:v>
                </c:pt>
                <c:pt idx="45">
                  <c:v>75837.34703567027</c:v>
                </c:pt>
                <c:pt idx="46">
                  <c:v>83550.70129035458</c:v>
                </c:pt>
                <c:pt idx="47">
                  <c:v>91610.10937296668</c:v>
                </c:pt>
                <c:pt idx="48">
                  <c:v>99219.04792045271</c:v>
                </c:pt>
                <c:pt idx="49">
                  <c:v>107186.7479204527</c:v>
                </c:pt>
                <c:pt idx="50">
                  <c:v>115495.32730763934</c:v>
                </c:pt>
                <c:pt idx="51">
                  <c:v>123728.63920474544</c:v>
                </c:pt>
                <c:pt idx="52">
                  <c:v>134259.66502470357</c:v>
                </c:pt>
                <c:pt idx="53">
                  <c:v>143930.92083865707</c:v>
                </c:pt>
                <c:pt idx="54">
                  <c:v>150172.55968539455</c:v>
                </c:pt>
                <c:pt idx="55">
                  <c:v>155441.3134241782</c:v>
                </c:pt>
                <c:pt idx="56">
                  <c:v>159345.7134241782</c:v>
                </c:pt>
                <c:pt idx="57">
                  <c:v>161905.7134241782</c:v>
                </c:pt>
              </c:numCache>
            </c:numRef>
          </c:val>
          <c:smooth val="0"/>
        </c:ser>
        <c:ser>
          <c:idx val="3"/>
          <c:order val="3"/>
          <c:tx>
            <c:v>1999</c:v>
          </c:tx>
          <c:extLst>
            <c:ext xmlns:c14="http://schemas.microsoft.com/office/drawing/2007/8/2/chart" uri="{6F2FDCE9-48DA-4B69-8628-5D25D57E5C99}">
              <c14:invertSolidFillFmt>
                <c14:spPr>
                  <a:solidFill>
                    <a:srgbClr val="000000"/>
                  </a:solidFill>
                </c14:spPr>
              </c14:invertSolidFillFmt>
            </c:ext>
          </c:extLst>
          <c:marker>
            <c:symbol val="none"/>
          </c:marker>
          <c:cat>
            <c:numRef>
              <c:f>'[7]Chum 07'!$A$51:$A$110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'[7]Chum 07'!$V$51:$V$110</c:f>
              <c:numCache>
                <c:ptCount val="60"/>
                <c:pt idx="8">
                  <c:v>263.9046024099206</c:v>
                </c:pt>
                <c:pt idx="9">
                  <c:v>699.8805797693165</c:v>
                </c:pt>
                <c:pt idx="10">
                  <c:v>1445.7845973660792</c:v>
                </c:pt>
                <c:pt idx="11">
                  <c:v>2203.8145506924648</c:v>
                </c:pt>
                <c:pt idx="12">
                  <c:v>3096.0352482067433</c:v>
                </c:pt>
                <c:pt idx="13">
                  <c:v>4222.576644898576</c:v>
                </c:pt>
                <c:pt idx="14">
                  <c:v>7087.077720286867</c:v>
                </c:pt>
                <c:pt idx="15">
                  <c:v>11434.544022996419</c:v>
                </c:pt>
                <c:pt idx="16">
                  <c:v>17853.35022070305</c:v>
                </c:pt>
                <c:pt idx="17">
                  <c:v>24554.912442439763</c:v>
                </c:pt>
                <c:pt idx="18">
                  <c:v>30505.238218089245</c:v>
                </c:pt>
                <c:pt idx="19">
                  <c:v>36560.91474579202</c:v>
                </c:pt>
                <c:pt idx="20">
                  <c:v>40145.406659519416</c:v>
                </c:pt>
                <c:pt idx="21">
                  <c:v>43543.40802368222</c:v>
                </c:pt>
                <c:pt idx="22">
                  <c:v>47034.42041089916</c:v>
                </c:pt>
                <c:pt idx="23">
                  <c:v>51313.78940652288</c:v>
                </c:pt>
                <c:pt idx="24">
                  <c:v>56830.43765009816</c:v>
                </c:pt>
                <c:pt idx="25">
                  <c:v>63011.63304257837</c:v>
                </c:pt>
                <c:pt idx="26">
                  <c:v>70323.67173917592</c:v>
                </c:pt>
                <c:pt idx="27">
                  <c:v>77200.23256740309</c:v>
                </c:pt>
                <c:pt idx="28">
                  <c:v>83516.6169938286</c:v>
                </c:pt>
                <c:pt idx="29">
                  <c:v>90062.98445412912</c:v>
                </c:pt>
                <c:pt idx="30">
                  <c:v>96471.07634319218</c:v>
                </c:pt>
                <c:pt idx="31">
                  <c:v>102449.16126215126</c:v>
                </c:pt>
                <c:pt idx="32">
                  <c:v>108208.7975232869</c:v>
                </c:pt>
                <c:pt idx="33">
                  <c:v>112959.3639997414</c:v>
                </c:pt>
                <c:pt idx="34">
                  <c:v>116512.2820028506</c:v>
                </c:pt>
                <c:pt idx="35">
                  <c:v>119819.93722329309</c:v>
                </c:pt>
                <c:pt idx="36">
                  <c:v>122755.6608586286</c:v>
                </c:pt>
                <c:pt idx="37">
                  <c:v>125767.41690253475</c:v>
                </c:pt>
                <c:pt idx="38">
                  <c:v>129077.72595724052</c:v>
                </c:pt>
                <c:pt idx="39">
                  <c:v>132135.58631433154</c:v>
                </c:pt>
                <c:pt idx="40">
                  <c:v>135083.51604744882</c:v>
                </c:pt>
                <c:pt idx="41">
                  <c:v>139270.4940219737</c:v>
                </c:pt>
                <c:pt idx="42">
                  <c:v>143370.2367730949</c:v>
                </c:pt>
                <c:pt idx="43">
                  <c:v>147342.96538491437</c:v>
                </c:pt>
                <c:pt idx="44">
                  <c:v>154654.35401492368</c:v>
                </c:pt>
                <c:pt idx="45">
                  <c:v>159325.189749794</c:v>
                </c:pt>
                <c:pt idx="46">
                  <c:v>167599.3317502679</c:v>
                </c:pt>
                <c:pt idx="47">
                  <c:v>172744.70007570402</c:v>
                </c:pt>
                <c:pt idx="48">
                  <c:v>177247.15383242338</c:v>
                </c:pt>
                <c:pt idx="49">
                  <c:v>181329.26132044903</c:v>
                </c:pt>
                <c:pt idx="50">
                  <c:v>185293.9124413055</c:v>
                </c:pt>
                <c:pt idx="51">
                  <c:v>189578.85626153022</c:v>
                </c:pt>
                <c:pt idx="52">
                  <c:v>191834.01966022304</c:v>
                </c:pt>
                <c:pt idx="53">
                  <c:v>193786.9805540778</c:v>
                </c:pt>
                <c:pt idx="54">
                  <c:v>195854.11984514122</c:v>
                </c:pt>
                <c:pt idx="55">
                  <c:v>196793.4301899688</c:v>
                </c:pt>
                <c:pt idx="56">
                  <c:v>197928.4301899688</c:v>
                </c:pt>
                <c:pt idx="57">
                  <c:v>199261.42520582746</c:v>
                </c:pt>
                <c:pt idx="58">
                  <c:v>200319.7785823307</c:v>
                </c:pt>
                <c:pt idx="59">
                  <c:v>201693.41960797174</c:v>
                </c:pt>
              </c:numCache>
            </c:numRef>
          </c:val>
          <c:smooth val="0"/>
        </c:ser>
        <c:ser>
          <c:idx val="4"/>
          <c:order val="4"/>
          <c:tx>
            <c:v>2000</c:v>
          </c:tx>
          <c:extLst>
            <c:ext xmlns:c14="http://schemas.microsoft.com/office/drawing/2007/8/2/chart" uri="{6F2FDCE9-48DA-4B69-8628-5D25D57E5C99}">
              <c14:invertSolidFillFmt>
                <c14:spPr>
                  <a:solidFill>
                    <a:srgbClr val="000000"/>
                  </a:solidFill>
                </c14:spPr>
              </c14:invertSolidFillFmt>
            </c:ext>
          </c:extLst>
          <c:marker>
            <c:symbol val="none"/>
          </c:marker>
          <c:cat>
            <c:numRef>
              <c:f>'[7]Chum 07'!$A$51:$A$110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'[7]Chum 07'!$AB$51:$AB$110</c:f>
              <c:numCache>
                <c:ptCount val="60"/>
                <c:pt idx="0">
                  <c:v>397.8515105264172</c:v>
                </c:pt>
                <c:pt idx="1">
                  <c:v>973.0551786346516</c:v>
                </c:pt>
                <c:pt idx="2">
                  <c:v>1515.5830522431722</c:v>
                </c:pt>
                <c:pt idx="3">
                  <c:v>2359.4257831710306</c:v>
                </c:pt>
                <c:pt idx="4">
                  <c:v>3357.689314321854</c:v>
                </c:pt>
                <c:pt idx="5">
                  <c:v>4330.803168195663</c:v>
                </c:pt>
                <c:pt idx="6">
                  <c:v>5351.649188713768</c:v>
                </c:pt>
                <c:pt idx="7">
                  <c:v>6344.553999047863</c:v>
                </c:pt>
                <c:pt idx="8">
                  <c:v>7537.578470382144</c:v>
                </c:pt>
                <c:pt idx="9">
                  <c:v>8520.607472076455</c:v>
                </c:pt>
                <c:pt idx="10">
                  <c:v>9975.269489190396</c:v>
                </c:pt>
                <c:pt idx="11">
                  <c:v>11329.18508203767</c:v>
                </c:pt>
                <c:pt idx="12">
                  <c:v>13009.025010540585</c:v>
                </c:pt>
                <c:pt idx="13">
                  <c:v>15120.994917975013</c:v>
                </c:pt>
                <c:pt idx="14">
                  <c:v>16819.921600830698</c:v>
                </c:pt>
                <c:pt idx="15">
                  <c:v>18704.186080295964</c:v>
                </c:pt>
                <c:pt idx="16">
                  <c:v>21032.115097704205</c:v>
                </c:pt>
                <c:pt idx="17">
                  <c:v>22806.550130626154</c:v>
                </c:pt>
                <c:pt idx="18">
                  <c:v>25035.88698196008</c:v>
                </c:pt>
                <c:pt idx="19">
                  <c:v>27832.343686270513</c:v>
                </c:pt>
                <c:pt idx="20">
                  <c:v>31341.89600627977</c:v>
                </c:pt>
                <c:pt idx="21">
                  <c:v>35875.310740561516</c:v>
                </c:pt>
                <c:pt idx="22">
                  <c:v>40837.26748026344</c:v>
                </c:pt>
                <c:pt idx="23">
                  <c:v>46924.84355064688</c:v>
                </c:pt>
                <c:pt idx="24">
                  <c:v>51503.83219835887</c:v>
                </c:pt>
                <c:pt idx="25">
                  <c:v>59233.11116697164</c:v>
                </c:pt>
                <c:pt idx="26">
                  <c:v>65511.72520075552</c:v>
                </c:pt>
                <c:pt idx="27">
                  <c:v>72408.43173287845</c:v>
                </c:pt>
                <c:pt idx="28">
                  <c:v>79468.66083451599</c:v>
                </c:pt>
                <c:pt idx="29">
                  <c:v>85278.19089894538</c:v>
                </c:pt>
                <c:pt idx="30">
                  <c:v>89939.55078354603</c:v>
                </c:pt>
                <c:pt idx="31">
                  <c:v>94839.92295140012</c:v>
                </c:pt>
                <c:pt idx="32">
                  <c:v>99248.51986982925</c:v>
                </c:pt>
                <c:pt idx="33">
                  <c:v>102739.99366790941</c:v>
                </c:pt>
                <c:pt idx="34">
                  <c:v>105870.54759845177</c:v>
                </c:pt>
                <c:pt idx="35">
                  <c:v>108533.61412756196</c:v>
                </c:pt>
                <c:pt idx="36">
                  <c:v>111427.30675615615</c:v>
                </c:pt>
                <c:pt idx="37">
                  <c:v>113523.78427632128</c:v>
                </c:pt>
                <c:pt idx="38">
                  <c:v>115934.74274356017</c:v>
                </c:pt>
                <c:pt idx="39">
                  <c:v>118929.28709462639</c:v>
                </c:pt>
                <c:pt idx="40">
                  <c:v>121363.22796241159</c:v>
                </c:pt>
                <c:pt idx="41">
                  <c:v>123882.99244334117</c:v>
                </c:pt>
                <c:pt idx="42">
                  <c:v>126457.91878045196</c:v>
                </c:pt>
                <c:pt idx="43">
                  <c:v>129024.32664414069</c:v>
                </c:pt>
                <c:pt idx="44">
                  <c:v>131674.26797751192</c:v>
                </c:pt>
                <c:pt idx="45">
                  <c:v>134638.18583711277</c:v>
                </c:pt>
                <c:pt idx="46">
                  <c:v>137103.26299776777</c:v>
                </c:pt>
                <c:pt idx="47">
                  <c:v>139800.71631070992</c:v>
                </c:pt>
                <c:pt idx="48">
                  <c:v>142471.54342286993</c:v>
                </c:pt>
                <c:pt idx="49">
                  <c:v>145024.36057144508</c:v>
                </c:pt>
                <c:pt idx="50">
                  <c:v>147547.79106458457</c:v>
                </c:pt>
                <c:pt idx="51">
                  <c:v>149860.61240213073</c:v>
                </c:pt>
                <c:pt idx="52">
                  <c:v>151545.05129598212</c:v>
                </c:pt>
                <c:pt idx="53">
                  <c:v>153385.3845439509</c:v>
                </c:pt>
                <c:pt idx="54">
                  <c:v>154616.43055861263</c:v>
                </c:pt>
              </c:numCache>
            </c:numRef>
          </c:val>
          <c:smooth val="0"/>
        </c:ser>
        <c:ser>
          <c:idx val="5"/>
          <c:order val="5"/>
          <c:tx>
            <c:v>2001</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'[7]Chum 07'!$A$51:$A$110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'[7]Chum 07'!$AH$51:$AH$110</c:f>
              <c:numCache>
                <c:ptCount val="60"/>
                <c:pt idx="9">
                  <c:v>956.3609671204331</c:v>
                </c:pt>
                <c:pt idx="10">
                  <c:v>2461.004757361228</c:v>
                </c:pt>
                <c:pt idx="11">
                  <c:v>4669.212920249008</c:v>
                </c:pt>
                <c:pt idx="12">
                  <c:v>11645.338640593653</c:v>
                </c:pt>
                <c:pt idx="13">
                  <c:v>19607.0261485465</c:v>
                </c:pt>
                <c:pt idx="14">
                  <c:v>28825.58594227148</c:v>
                </c:pt>
                <c:pt idx="15">
                  <c:v>37679.13100543012</c:v>
                </c:pt>
                <c:pt idx="16">
                  <c:v>46063.20811094898</c:v>
                </c:pt>
                <c:pt idx="17">
                  <c:v>52839.04349263031</c:v>
                </c:pt>
                <c:pt idx="18">
                  <c:v>60226.07093930957</c:v>
                </c:pt>
                <c:pt idx="19">
                  <c:v>69560.22958893918</c:v>
                </c:pt>
                <c:pt idx="20">
                  <c:v>79449.66703116792</c:v>
                </c:pt>
                <c:pt idx="21">
                  <c:v>88208.9323703981</c:v>
                </c:pt>
                <c:pt idx="22">
                  <c:v>95173.54681097901</c:v>
                </c:pt>
                <c:pt idx="23">
                  <c:v>99919.51617479211</c:v>
                </c:pt>
                <c:pt idx="24">
                  <c:v>103914.92720951472</c:v>
                </c:pt>
                <c:pt idx="25">
                  <c:v>107714.48975323002</c:v>
                </c:pt>
                <c:pt idx="26">
                  <c:v>113346.45265963451</c:v>
                </c:pt>
                <c:pt idx="27">
                  <c:v>118958.11294005049</c:v>
                </c:pt>
                <c:pt idx="28">
                  <c:v>128349.18698805128</c:v>
                </c:pt>
                <c:pt idx="29">
                  <c:v>137220.03399510708</c:v>
                </c:pt>
                <c:pt idx="30">
                  <c:v>146159.41026715594</c:v>
                </c:pt>
                <c:pt idx="31">
                  <c:v>155246.5635966615</c:v>
                </c:pt>
                <c:pt idx="32">
                  <c:v>163056.29589011258</c:v>
                </c:pt>
                <c:pt idx="33">
                  <c:v>168460.42560243636</c:v>
                </c:pt>
                <c:pt idx="34">
                  <c:v>174673.71990701428</c:v>
                </c:pt>
                <c:pt idx="35">
                  <c:v>181880.34392623423</c:v>
                </c:pt>
                <c:pt idx="36">
                  <c:v>189585.38339729983</c:v>
                </c:pt>
                <c:pt idx="37">
                  <c:v>198059.39784780052</c:v>
                </c:pt>
                <c:pt idx="38">
                  <c:v>205597.8218196148</c:v>
                </c:pt>
                <c:pt idx="39">
                  <c:v>211233.6353039813</c:v>
                </c:pt>
                <c:pt idx="40">
                  <c:v>217065.08272413947</c:v>
                </c:pt>
                <c:pt idx="41">
                  <c:v>224279.55657459967</c:v>
                </c:pt>
                <c:pt idx="42">
                  <c:v>229727.55657459967</c:v>
                </c:pt>
                <c:pt idx="43">
                  <c:v>233790.85657459966</c:v>
                </c:pt>
                <c:pt idx="44">
                  <c:v>237717.95657459967</c:v>
                </c:pt>
                <c:pt idx="45">
                  <c:v>241236.45657459967</c:v>
                </c:pt>
                <c:pt idx="46">
                  <c:v>244051.25657459965</c:v>
                </c:pt>
                <c:pt idx="47">
                  <c:v>247070.35657459966</c:v>
                </c:pt>
                <c:pt idx="48">
                  <c:v>250498.05657459967</c:v>
                </c:pt>
                <c:pt idx="49">
                  <c:v>253527.0350133161</c:v>
                </c:pt>
                <c:pt idx="50">
                  <c:v>255771.3410101029</c:v>
                </c:pt>
                <c:pt idx="51">
                  <c:v>257256.3799565317</c:v>
                </c:pt>
                <c:pt idx="52">
                  <c:v>258785.3101350772</c:v>
                </c:pt>
                <c:pt idx="53">
                  <c:v>260013.68343318944</c:v>
                </c:pt>
              </c:numCache>
            </c:numRef>
          </c:val>
          <c:smooth val="0"/>
        </c:ser>
        <c:ser>
          <c:idx val="6"/>
          <c:order val="6"/>
          <c:tx>
            <c:v>2002</c:v>
          </c:tx>
          <c:extLst>
            <c:ext xmlns:c14="http://schemas.microsoft.com/office/drawing/2007/8/2/chart" uri="{6F2FDCE9-48DA-4B69-8628-5D25D57E5C99}">
              <c14:invertSolidFillFmt>
                <c14:spPr>
                  <a:solidFill>
                    <a:srgbClr val="000000"/>
                  </a:solidFill>
                </c14:spPr>
              </c14:invertSolidFillFmt>
            </c:ext>
          </c:extLst>
          <c:marker>
            <c:symbol val="none"/>
          </c:marker>
          <c:cat>
            <c:numRef>
              <c:f>'[7]Chum 07'!$A$51:$A$110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'[7]Chum 07'!$AN$51:$AN$110</c:f>
              <c:numCache>
                <c:ptCount val="60"/>
                <c:pt idx="1">
                  <c:v>2613.697665528827</c:v>
                </c:pt>
                <c:pt idx="2">
                  <c:v>6045.264275219413</c:v>
                </c:pt>
                <c:pt idx="3">
                  <c:v>9506.446254138664</c:v>
                </c:pt>
                <c:pt idx="4">
                  <c:v>12857.171157027462</c:v>
                </c:pt>
                <c:pt idx="5">
                  <c:v>16316.420323365444</c:v>
                </c:pt>
                <c:pt idx="6">
                  <c:v>19224.183396986966</c:v>
                </c:pt>
                <c:pt idx="7">
                  <c:v>21329.318799584853</c:v>
                </c:pt>
                <c:pt idx="8">
                  <c:v>22468.171141947027</c:v>
                </c:pt>
                <c:pt idx="9">
                  <c:v>23491.59810872161</c:v>
                </c:pt>
                <c:pt idx="10">
                  <c:v>24575.221606419014</c:v>
                </c:pt>
                <c:pt idx="11">
                  <c:v>26502.109148656633</c:v>
                </c:pt>
                <c:pt idx="12">
                  <c:v>28651.766973382502</c:v>
                </c:pt>
                <c:pt idx="13">
                  <c:v>30281.32495625193</c:v>
                </c:pt>
                <c:pt idx="14">
                  <c:v>31560.671193417078</c:v>
                </c:pt>
                <c:pt idx="15">
                  <c:v>32622.91375385586</c:v>
                </c:pt>
                <c:pt idx="16">
                  <c:v>33204.774397804424</c:v>
                </c:pt>
                <c:pt idx="17">
                  <c:v>34165.691695604124</c:v>
                </c:pt>
                <c:pt idx="18">
                  <c:v>37496.14180673592</c:v>
                </c:pt>
                <c:pt idx="19">
                  <c:v>43317.64036720818</c:v>
                </c:pt>
                <c:pt idx="20">
                  <c:v>50561.05103870605</c:v>
                </c:pt>
                <c:pt idx="21">
                  <c:v>58298.27957100414</c:v>
                </c:pt>
                <c:pt idx="22">
                  <c:v>67912.37702037925</c:v>
                </c:pt>
                <c:pt idx="23">
                  <c:v>76539.31267807745</c:v>
                </c:pt>
                <c:pt idx="24">
                  <c:v>83639.47119990403</c:v>
                </c:pt>
                <c:pt idx="25">
                  <c:v>91129.3614173901</c:v>
                </c:pt>
                <c:pt idx="26">
                  <c:v>97781.96367878019</c:v>
                </c:pt>
                <c:pt idx="27">
                  <c:v>105358.18900225662</c:v>
                </c:pt>
                <c:pt idx="28">
                  <c:v>111927.86923725907</c:v>
                </c:pt>
                <c:pt idx="29">
                  <c:v>118951.53384200191</c:v>
                </c:pt>
                <c:pt idx="30">
                  <c:v>126354.64429608425</c:v>
                </c:pt>
                <c:pt idx="31">
                  <c:v>132483.46701608822</c:v>
                </c:pt>
                <c:pt idx="32">
                  <c:v>138020.05238194187</c:v>
                </c:pt>
                <c:pt idx="33">
                  <c:v>142858.86164125538</c:v>
                </c:pt>
                <c:pt idx="34">
                  <c:v>148357.58407396625</c:v>
                </c:pt>
                <c:pt idx="35">
                  <c:v>154543.06646060757</c:v>
                </c:pt>
                <c:pt idx="36">
                  <c:v>162870.41619541816</c:v>
                </c:pt>
                <c:pt idx="37">
                  <c:v>170149.85172969082</c:v>
                </c:pt>
                <c:pt idx="38">
                  <c:v>177048.28208123727</c:v>
                </c:pt>
                <c:pt idx="39">
                  <c:v>183631.31328286146</c:v>
                </c:pt>
                <c:pt idx="40">
                  <c:v>192111.83947851718</c:v>
                </c:pt>
                <c:pt idx="41">
                  <c:v>201763.75037365657</c:v>
                </c:pt>
                <c:pt idx="42">
                  <c:v>212411.59425086147</c:v>
                </c:pt>
                <c:pt idx="43">
                  <c:v>225143.44143990945</c:v>
                </c:pt>
                <c:pt idx="44">
                  <c:v>237875.40982987548</c:v>
                </c:pt>
                <c:pt idx="45">
                  <c:v>245601.58161049883</c:v>
                </c:pt>
                <c:pt idx="46">
                  <c:v>253352.38560363892</c:v>
                </c:pt>
                <c:pt idx="47">
                  <c:v>260022.34538514607</c:v>
                </c:pt>
                <c:pt idx="48">
                  <c:v>265309.9740123505</c:v>
                </c:pt>
                <c:pt idx="49">
                  <c:v>269480.80259914615</c:v>
                </c:pt>
                <c:pt idx="50">
                  <c:v>272441.8112547854</c:v>
                </c:pt>
                <c:pt idx="51">
                  <c:v>274289.07899940823</c:v>
                </c:pt>
                <c:pt idx="52">
                  <c:v>275493.8188328579</c:v>
                </c:pt>
                <c:pt idx="53">
                  <c:v>276624.65630938346</c:v>
                </c:pt>
                <c:pt idx="54">
                  <c:v>277452.45652543305</c:v>
                </c:pt>
                <c:pt idx="55">
                  <c:v>278275.81213783025</c:v>
                </c:pt>
                <c:pt idx="56">
                  <c:v>279238.56178475136</c:v>
                </c:pt>
              </c:numCache>
            </c:numRef>
          </c:val>
          <c:smooth val="0"/>
        </c:ser>
        <c:ser>
          <c:idx val="7"/>
          <c:order val="7"/>
          <c:tx>
            <c:v>2003</c:v>
          </c:tx>
          <c:extLst>
            <c:ext xmlns:c14="http://schemas.microsoft.com/office/drawing/2007/8/2/chart" uri="{6F2FDCE9-48DA-4B69-8628-5D25D57E5C99}">
              <c14:invertSolidFillFmt>
                <c14:spPr>
                  <a:solidFill>
                    <a:srgbClr val="000000"/>
                  </a:solidFill>
                </c14:spPr>
              </c14:invertSolidFillFmt>
            </c:ext>
          </c:extLst>
          <c:marker>
            <c:symbol val="none"/>
          </c:marker>
          <c:cat>
            <c:numRef>
              <c:f>'[7]Chum 07'!$A$51:$A$110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'[7]Chum 07'!$AT$51:$AT$110</c:f>
              <c:numCache>
                <c:ptCount val="60"/>
                <c:pt idx="5">
                  <c:v>1062.985278311711</c:v>
                </c:pt>
                <c:pt idx="6">
                  <c:v>2237.3309191132203</c:v>
                </c:pt>
                <c:pt idx="7">
                  <c:v>4138.964710066714</c:v>
                </c:pt>
                <c:pt idx="8">
                  <c:v>5801.595346965945</c:v>
                </c:pt>
                <c:pt idx="9">
                  <c:v>7560.224035034233</c:v>
                </c:pt>
                <c:pt idx="10">
                  <c:v>9919.149014298422</c:v>
                </c:pt>
                <c:pt idx="11">
                  <c:v>12299.715507133842</c:v>
                </c:pt>
                <c:pt idx="12">
                  <c:v>13974.098509546164</c:v>
                </c:pt>
                <c:pt idx="13">
                  <c:v>16289.159918100344</c:v>
                </c:pt>
                <c:pt idx="14">
                  <c:v>19308.78080270294</c:v>
                </c:pt>
                <c:pt idx="15">
                  <c:v>21438.464010289328</c:v>
                </c:pt>
                <c:pt idx="16">
                  <c:v>24601.76782796969</c:v>
                </c:pt>
                <c:pt idx="17">
                  <c:v>26483.80835738746</c:v>
                </c:pt>
                <c:pt idx="18">
                  <c:v>29408.392440191237</c:v>
                </c:pt>
                <c:pt idx="19">
                  <c:v>32148.964842719466</c:v>
                </c:pt>
                <c:pt idx="20">
                  <c:v>35452.43268254564</c:v>
                </c:pt>
                <c:pt idx="21">
                  <c:v>39478.98167678076</c:v>
                </c:pt>
                <c:pt idx="22">
                  <c:v>44014.851453894276</c:v>
                </c:pt>
                <c:pt idx="23">
                  <c:v>49712.438316098014</c:v>
                </c:pt>
                <c:pt idx="24">
                  <c:v>57017.55861442352</c:v>
                </c:pt>
                <c:pt idx="25">
                  <c:v>63498.74412144501</c:v>
                </c:pt>
                <c:pt idx="26">
                  <c:v>68135.65557073517</c:v>
                </c:pt>
                <c:pt idx="27">
                  <c:v>73169.69082419711</c:v>
                </c:pt>
                <c:pt idx="28">
                  <c:v>79207.67311057058</c:v>
                </c:pt>
                <c:pt idx="29">
                  <c:v>86028.66681657635</c:v>
                </c:pt>
                <c:pt idx="30">
                  <c:v>91333.66420525218</c:v>
                </c:pt>
                <c:pt idx="31">
                  <c:v>96661.45067577995</c:v>
                </c:pt>
                <c:pt idx="32">
                  <c:v>103078.10677921512</c:v>
                </c:pt>
                <c:pt idx="33">
                  <c:v>109697.98329227892</c:v>
                </c:pt>
                <c:pt idx="34">
                  <c:v>115110.72128452941</c:v>
                </c:pt>
                <c:pt idx="35">
                  <c:v>121530.09652533868</c:v>
                </c:pt>
                <c:pt idx="36">
                  <c:v>127500.75186822118</c:v>
                </c:pt>
                <c:pt idx="37">
                  <c:v>133964.6278243236</c:v>
                </c:pt>
                <c:pt idx="38">
                  <c:v>140172.44939341993</c:v>
                </c:pt>
                <c:pt idx="39">
                  <c:v>146937.95488938486</c:v>
                </c:pt>
                <c:pt idx="40">
                  <c:v>153042.52965331238</c:v>
                </c:pt>
                <c:pt idx="41">
                  <c:v>159129.65819208501</c:v>
                </c:pt>
                <c:pt idx="42">
                  <c:v>166003.74598252648</c:v>
                </c:pt>
                <c:pt idx="43">
                  <c:v>171584.29721834027</c:v>
                </c:pt>
                <c:pt idx="44">
                  <c:v>184626.71392085162</c:v>
                </c:pt>
                <c:pt idx="45">
                  <c:v>196000.69400699713</c:v>
                </c:pt>
                <c:pt idx="46">
                  <c:v>204049.2588320797</c:v>
                </c:pt>
                <c:pt idx="47">
                  <c:v>211110.91909418683</c:v>
                </c:pt>
                <c:pt idx="48">
                  <c:v>217382.18729274848</c:v>
                </c:pt>
                <c:pt idx="49">
                  <c:v>221852.68097733628</c:v>
                </c:pt>
                <c:pt idx="50">
                  <c:v>224383.6926946501</c:v>
                </c:pt>
                <c:pt idx="51">
                  <c:v>225874.97198909306</c:v>
                </c:pt>
                <c:pt idx="52">
                  <c:v>227623.06996645435</c:v>
                </c:pt>
                <c:pt idx="53">
                  <c:v>229598.63015218466</c:v>
                </c:pt>
                <c:pt idx="54">
                  <c:v>232110.89118149315</c:v>
                </c:pt>
                <c:pt idx="55">
                  <c:v>233801.86368325047</c:v>
                </c:pt>
              </c:numCache>
            </c:numRef>
          </c:val>
          <c:smooth val="0"/>
        </c:ser>
        <c:ser>
          <c:idx val="8"/>
          <c:order val="8"/>
          <c:tx>
            <c:v>2004</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'[7]Chum 07'!$A$51:$A$110</c:f>
              <c:numCache>
                <c:ptCount val="60"/>
                <c:pt idx="0">
                  <c:v>38193</c:v>
                </c:pt>
                <c:pt idx="1">
                  <c:v>38194</c:v>
                </c:pt>
                <c:pt idx="2">
                  <c:v>38195</c:v>
                </c:pt>
                <c:pt idx="3">
                  <c:v>38196</c:v>
                </c:pt>
                <c:pt idx="4">
                  <c:v>38197</c:v>
                </c:pt>
                <c:pt idx="5">
                  <c:v>38198</c:v>
                </c:pt>
                <c:pt idx="6">
                  <c:v>38199</c:v>
                </c:pt>
                <c:pt idx="7">
                  <c:v>38200</c:v>
                </c:pt>
                <c:pt idx="8">
                  <c:v>38201</c:v>
                </c:pt>
                <c:pt idx="9">
                  <c:v>38202</c:v>
                </c:pt>
                <c:pt idx="10">
                  <c:v>38203</c:v>
                </c:pt>
                <c:pt idx="11">
                  <c:v>38204</c:v>
                </c:pt>
                <c:pt idx="12">
                  <c:v>38205</c:v>
                </c:pt>
                <c:pt idx="13">
                  <c:v>38206</c:v>
                </c:pt>
                <c:pt idx="14">
                  <c:v>38207</c:v>
                </c:pt>
                <c:pt idx="15">
                  <c:v>38208</c:v>
                </c:pt>
                <c:pt idx="16">
                  <c:v>38209</c:v>
                </c:pt>
                <c:pt idx="17">
                  <c:v>38210</c:v>
                </c:pt>
                <c:pt idx="18">
                  <c:v>38211</c:v>
                </c:pt>
                <c:pt idx="19">
                  <c:v>38212</c:v>
                </c:pt>
                <c:pt idx="20">
                  <c:v>38213</c:v>
                </c:pt>
                <c:pt idx="21">
                  <c:v>38214</c:v>
                </c:pt>
                <c:pt idx="22">
                  <c:v>38215</c:v>
                </c:pt>
                <c:pt idx="23">
                  <c:v>38216</c:v>
                </c:pt>
                <c:pt idx="24">
                  <c:v>38217</c:v>
                </c:pt>
                <c:pt idx="25">
                  <c:v>38218</c:v>
                </c:pt>
                <c:pt idx="26">
                  <c:v>38219</c:v>
                </c:pt>
                <c:pt idx="27">
                  <c:v>38220</c:v>
                </c:pt>
                <c:pt idx="28">
                  <c:v>38221</c:v>
                </c:pt>
                <c:pt idx="29">
                  <c:v>38222</c:v>
                </c:pt>
                <c:pt idx="30">
                  <c:v>38223</c:v>
                </c:pt>
                <c:pt idx="31">
                  <c:v>38224</c:v>
                </c:pt>
                <c:pt idx="32">
                  <c:v>38225</c:v>
                </c:pt>
                <c:pt idx="33">
                  <c:v>38226</c:v>
                </c:pt>
                <c:pt idx="34">
                  <c:v>38227</c:v>
                </c:pt>
                <c:pt idx="35">
                  <c:v>38228</c:v>
                </c:pt>
                <c:pt idx="36">
                  <c:v>38229</c:v>
                </c:pt>
                <c:pt idx="37">
                  <c:v>38230</c:v>
                </c:pt>
                <c:pt idx="38">
                  <c:v>38231</c:v>
                </c:pt>
                <c:pt idx="39">
                  <c:v>38232</c:v>
                </c:pt>
                <c:pt idx="40">
                  <c:v>38233</c:v>
                </c:pt>
                <c:pt idx="41">
                  <c:v>38234</c:v>
                </c:pt>
                <c:pt idx="42">
                  <c:v>38235</c:v>
                </c:pt>
                <c:pt idx="43">
                  <c:v>38236</c:v>
                </c:pt>
                <c:pt idx="44">
                  <c:v>38237</c:v>
                </c:pt>
                <c:pt idx="45">
                  <c:v>38238</c:v>
                </c:pt>
                <c:pt idx="46">
                  <c:v>38239</c:v>
                </c:pt>
                <c:pt idx="47">
                  <c:v>38240</c:v>
                </c:pt>
                <c:pt idx="48">
                  <c:v>38241</c:v>
                </c:pt>
                <c:pt idx="49">
                  <c:v>38242</c:v>
                </c:pt>
                <c:pt idx="50">
                  <c:v>38243</c:v>
                </c:pt>
                <c:pt idx="51">
                  <c:v>38244</c:v>
                </c:pt>
                <c:pt idx="52">
                  <c:v>38245</c:v>
                </c:pt>
                <c:pt idx="53">
                  <c:v>38246</c:v>
                </c:pt>
                <c:pt idx="54">
                  <c:v>38247</c:v>
                </c:pt>
                <c:pt idx="55">
                  <c:v>38248</c:v>
                </c:pt>
                <c:pt idx="56">
                  <c:v>38249</c:v>
                </c:pt>
                <c:pt idx="57">
                  <c:v>38250</c:v>
                </c:pt>
                <c:pt idx="58">
                  <c:v>38251</c:v>
                </c:pt>
                <c:pt idx="59">
                  <c:v>38252</c:v>
                </c:pt>
              </c:numCache>
            </c:numRef>
          </c:cat>
          <c:val>
            <c:numRef>
              <c:f>'[7]Chum 07'!$AZ$51:$AZ$110</c:f>
              <c:numCache>
                <c:ptCount val="60"/>
                <c:pt idx="2">
                  <c:v>5289.161217143716</c:v>
                </c:pt>
                <c:pt idx="3">
                  <c:v>9057.404831074433</c:v>
                </c:pt>
                <c:pt idx="4">
                  <c:v>14800.571302908598</c:v>
                </c:pt>
                <c:pt idx="5">
                  <c:v>20725.339876618942</c:v>
                </c:pt>
                <c:pt idx="6">
                  <c:v>24811.387168832975</c:v>
                </c:pt>
                <c:pt idx="7">
                  <c:v>27603.51948517923</c:v>
                </c:pt>
                <c:pt idx="8">
                  <c:v>30441.05232699453</c:v>
                </c:pt>
                <c:pt idx="9">
                  <c:v>33233.184643340785</c:v>
                </c:pt>
                <c:pt idx="10">
                  <c:v>35457.810391323976</c:v>
                </c:pt>
                <c:pt idx="11">
                  <c:v>37927.856174350476</c:v>
                </c:pt>
                <c:pt idx="12">
                  <c:v>39630.359022975805</c:v>
                </c:pt>
                <c:pt idx="13">
                  <c:v>42539.695915599325</c:v>
                </c:pt>
                <c:pt idx="14">
                  <c:v>45675.159701200384</c:v>
                </c:pt>
                <c:pt idx="15">
                  <c:v>49349.86882001546</c:v>
                </c:pt>
                <c:pt idx="16">
                  <c:v>53562.566268219285</c:v>
                </c:pt>
                <c:pt idx="17">
                  <c:v>58484.65371176975</c:v>
                </c:pt>
                <c:pt idx="18">
                  <c:v>61928.3671850554</c:v>
                </c:pt>
                <c:pt idx="19">
                  <c:v>66150.61605367657</c:v>
                </c:pt>
                <c:pt idx="20">
                  <c:v>69986.96045581085</c:v>
                </c:pt>
                <c:pt idx="21">
                  <c:v>72279.68699199762</c:v>
                </c:pt>
                <c:pt idx="22">
                  <c:v>73914.10590888323</c:v>
                </c:pt>
                <c:pt idx="23">
                  <c:v>76615.4371742914</c:v>
                </c:pt>
                <c:pt idx="24">
                  <c:v>80406.38105095664</c:v>
                </c:pt>
                <c:pt idx="25">
                  <c:v>88873.57905093349</c:v>
                </c:pt>
                <c:pt idx="26">
                  <c:v>100064.80857905303</c:v>
                </c:pt>
                <c:pt idx="27">
                  <c:v>112595.3536085094</c:v>
                </c:pt>
                <c:pt idx="28">
                  <c:v>124746.5879090724</c:v>
                </c:pt>
                <c:pt idx="29">
                  <c:v>134692.45226399336</c:v>
                </c:pt>
                <c:pt idx="30">
                  <c:v>143295.85184037735</c:v>
                </c:pt>
                <c:pt idx="31">
                  <c:v>152648.36008700056</c:v>
                </c:pt>
                <c:pt idx="32">
                  <c:v>164588.69828535934</c:v>
                </c:pt>
                <c:pt idx="33">
                  <c:v>176120.4317544967</c:v>
                </c:pt>
                <c:pt idx="34">
                  <c:v>190852.90226920173</c:v>
                </c:pt>
                <c:pt idx="35">
                  <c:v>206901.98802250906</c:v>
                </c:pt>
                <c:pt idx="36">
                  <c:v>220976.15091791295</c:v>
                </c:pt>
                <c:pt idx="37">
                  <c:v>230918.86599563377</c:v>
                </c:pt>
                <c:pt idx="38">
                  <c:v>239022.85979185827</c:v>
                </c:pt>
                <c:pt idx="39">
                  <c:v>244702.96865818297</c:v>
                </c:pt>
                <c:pt idx="40">
                  <c:v>247767.5041273435</c:v>
                </c:pt>
                <c:pt idx="41">
                  <c:v>251535.74774127422</c:v>
                </c:pt>
                <c:pt idx="42">
                  <c:v>256212.00186458582</c:v>
                </c:pt>
                <c:pt idx="43">
                  <c:v>259117.63549460468</c:v>
                </c:pt>
                <c:pt idx="44">
                  <c:v>262726.97726939374</c:v>
                </c:pt>
                <c:pt idx="45">
                  <c:v>266404.41983238637</c:v>
                </c:pt>
                <c:pt idx="46">
                  <c:v>270762.8702774147</c:v>
                </c:pt>
                <c:pt idx="47">
                  <c:v>273804.70548384066</c:v>
                </c:pt>
                <c:pt idx="48">
                  <c:v>277118.94384308095</c:v>
                </c:pt>
                <c:pt idx="49">
                  <c:v>282907.5108403842</c:v>
                </c:pt>
                <c:pt idx="50">
                  <c:v>290012.69307628967</c:v>
                </c:pt>
                <c:pt idx="51">
                  <c:v>298275.5887116558</c:v>
                </c:pt>
                <c:pt idx="52">
                  <c:v>303560.5912874434</c:v>
                </c:pt>
                <c:pt idx="53">
                  <c:v>310739.7349257379</c:v>
                </c:pt>
                <c:pt idx="54">
                  <c:v>319692.27002070076</c:v>
                </c:pt>
                <c:pt idx="55">
                  <c:v>326970.79802070075</c:v>
                </c:pt>
                <c:pt idx="56">
                  <c:v>330563.4581035297</c:v>
                </c:pt>
                <c:pt idx="57">
                  <c:v>335466.6581035297</c:v>
                </c:pt>
                <c:pt idx="58">
                  <c:v>339774.1422156792</c:v>
                </c:pt>
              </c:numCache>
            </c:numRef>
          </c:val>
          <c:smooth val="0"/>
        </c:ser>
        <c:ser>
          <c:idx val="10"/>
          <c:order val="9"/>
          <c:tx>
            <c:v>2005</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'[7]Chum 07'!$BF$51:$BF$110</c:f>
              <c:numCache>
                <c:ptCount val="60"/>
                <c:pt idx="6">
                  <c:v>14451.081416718916</c:v>
                </c:pt>
                <c:pt idx="7">
                  <c:v>30664.14118499287</c:v>
                </c:pt>
                <c:pt idx="8">
                  <c:v>50071.01177376577</c:v>
                </c:pt>
                <c:pt idx="9">
                  <c:v>68052.98729703939</c:v>
                </c:pt>
                <c:pt idx="10">
                  <c:v>79976.39320228546</c:v>
                </c:pt>
                <c:pt idx="11">
                  <c:v>90511.68310714519</c:v>
                </c:pt>
                <c:pt idx="12">
                  <c:v>101959.77789187948</c:v>
                </c:pt>
                <c:pt idx="13">
                  <c:v>116073.70725083908</c:v>
                </c:pt>
                <c:pt idx="14">
                  <c:v>134839.98590137978</c:v>
                </c:pt>
                <c:pt idx="15">
                  <c:v>155752.49704245725</c:v>
                </c:pt>
                <c:pt idx="16">
                  <c:v>176155.14356107608</c:v>
                </c:pt>
                <c:pt idx="17">
                  <c:v>193462.29309209835</c:v>
                </c:pt>
                <c:pt idx="18">
                  <c:v>208497.00887202984</c:v>
                </c:pt>
                <c:pt idx="19">
                  <c:v>221624.15913560873</c:v>
                </c:pt>
                <c:pt idx="20">
                  <c:v>232072.01777737314</c:v>
                </c:pt>
                <c:pt idx="21">
                  <c:v>241194.24984566413</c:v>
                </c:pt>
                <c:pt idx="22">
                  <c:v>248933.8946638057</c:v>
                </c:pt>
                <c:pt idx="23">
                  <c:v>258597.68585516931</c:v>
                </c:pt>
                <c:pt idx="24">
                  <c:v>271298.922534115</c:v>
                </c:pt>
                <c:pt idx="25">
                  <c:v>288336.2891325771</c:v>
                </c:pt>
                <c:pt idx="26">
                  <c:v>312014.06249465514</c:v>
                </c:pt>
                <c:pt idx="27">
                  <c:v>335616.30866897537</c:v>
                </c:pt>
                <c:pt idx="28">
                  <c:v>370807.96489316976</c:v>
                </c:pt>
                <c:pt idx="29">
                  <c:v>425810.66324324865</c:v>
                </c:pt>
                <c:pt idx="30">
                  <c:v>508193.40683168534</c:v>
                </c:pt>
                <c:pt idx="31">
                  <c:v>597995.6462094559</c:v>
                </c:pt>
                <c:pt idx="32">
                  <c:v>696239.0430898719</c:v>
                </c:pt>
                <c:pt idx="33">
                  <c:v>777301.9631067995</c:v>
                </c:pt>
                <c:pt idx="34">
                  <c:v>838526.4250490568</c:v>
                </c:pt>
                <c:pt idx="35">
                  <c:v>901578.7007317615</c:v>
                </c:pt>
                <c:pt idx="36">
                  <c:v>965035.3884688033</c:v>
                </c:pt>
                <c:pt idx="37">
                  <c:v>1012745.5485362001</c:v>
                </c:pt>
                <c:pt idx="38">
                  <c:v>1051125.5569079036</c:v>
                </c:pt>
                <c:pt idx="39">
                  <c:v>1084503.987457631</c:v>
                </c:pt>
                <c:pt idx="40">
                  <c:v>1112246.7391354833</c:v>
                </c:pt>
                <c:pt idx="41">
                  <c:v>1135605.0962184675</c:v>
                </c:pt>
                <c:pt idx="42">
                  <c:v>1157274.6863024933</c:v>
                </c:pt>
                <c:pt idx="43">
                  <c:v>1178715.055120599</c:v>
                </c:pt>
                <c:pt idx="44">
                  <c:v>1198305.9352547147</c:v>
                </c:pt>
                <c:pt idx="45">
                  <c:v>1222045.8666951742</c:v>
                </c:pt>
                <c:pt idx="46">
                  <c:v>1248552.7464260405</c:v>
                </c:pt>
                <c:pt idx="47">
                  <c:v>1273243.6402573455</c:v>
                </c:pt>
                <c:pt idx="48">
                  <c:v>1299791.001657929</c:v>
                </c:pt>
                <c:pt idx="49">
                  <c:v>1327792.1532243981</c:v>
                </c:pt>
                <c:pt idx="50">
                  <c:v>1357182.0776576474</c:v>
                </c:pt>
                <c:pt idx="51">
                  <c:v>1387858.3683844644</c:v>
                </c:pt>
                <c:pt idx="52">
                  <c:v>1413322.0957719276</c:v>
                </c:pt>
                <c:pt idx="53">
                  <c:v>1433612.768005748</c:v>
                </c:pt>
                <c:pt idx="54">
                  <c:v>1443612.7001803983</c:v>
                </c:pt>
                <c:pt idx="55">
                  <c:v>1452165.7189695423</c:v>
                </c:pt>
                <c:pt idx="56">
                  <c:v>1459167.3135296784</c:v>
                </c:pt>
              </c:numCache>
            </c:numRef>
          </c:val>
          <c:smooth val="0"/>
        </c:ser>
        <c:ser>
          <c:idx val="9"/>
          <c:order val="10"/>
          <c:tx>
            <c:v>2006</c:v>
          </c:tx>
          <c:spPr>
            <a:ln w="3175">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'[7]Chum 07'!$BL$51:$BL$110</c:f>
              <c:numCache>
                <c:ptCount val="60"/>
                <c:pt idx="10">
                  <c:v>4323.288065776852</c:v>
                </c:pt>
                <c:pt idx="11">
                  <c:v>9947.247137210688</c:v>
                </c:pt>
                <c:pt idx="12">
                  <c:v>16161.333094965517</c:v>
                </c:pt>
                <c:pt idx="13">
                  <c:v>21932.993935722676</c:v>
                </c:pt>
                <c:pt idx="14">
                  <c:v>27531.447714069946</c:v>
                </c:pt>
                <c:pt idx="15">
                  <c:v>32334.899677500784</c:v>
                </c:pt>
                <c:pt idx="16">
                  <c:v>36865.11375394561</c:v>
                </c:pt>
                <c:pt idx="17">
                  <c:v>42082.02740536796</c:v>
                </c:pt>
                <c:pt idx="18">
                  <c:v>47423.01210121305</c:v>
                </c:pt>
                <c:pt idx="19">
                  <c:v>52956.10233757009</c:v>
                </c:pt>
                <c:pt idx="20">
                  <c:v>61000.05586388903</c:v>
                </c:pt>
                <c:pt idx="21">
                  <c:v>69972.6374220929</c:v>
                </c:pt>
                <c:pt idx="22">
                  <c:v>84865.47833006868</c:v>
                </c:pt>
                <c:pt idx="23">
                  <c:v>100378.66910271654</c:v>
                </c:pt>
                <c:pt idx="24">
                  <c:v>116783.68172955562</c:v>
                </c:pt>
                <c:pt idx="25">
                  <c:v>137226.32660825958</c:v>
                </c:pt>
                <c:pt idx="26">
                  <c:v>153940.59347246093</c:v>
                </c:pt>
                <c:pt idx="27">
                  <c:v>169057.36566460694</c:v>
                </c:pt>
                <c:pt idx="28">
                  <c:v>184732.0971987467</c:v>
                </c:pt>
                <c:pt idx="29">
                  <c:v>201971.02852204908</c:v>
                </c:pt>
                <c:pt idx="30">
                  <c:v>216337.71754622163</c:v>
                </c:pt>
                <c:pt idx="31">
                  <c:v>226709.10663580993</c:v>
                </c:pt>
                <c:pt idx="32">
                  <c:v>234549.5195987908</c:v>
                </c:pt>
                <c:pt idx="33">
                  <c:v>241922.2780547521</c:v>
                </c:pt>
                <c:pt idx="34">
                  <c:v>249135.77731636228</c:v>
                </c:pt>
                <c:pt idx="35">
                  <c:v>255948.44983651652</c:v>
                </c:pt>
                <c:pt idx="36">
                  <c:v>261943.50199828815</c:v>
                </c:pt>
                <c:pt idx="37">
                  <c:v>267442.25125900103</c:v>
                </c:pt>
                <c:pt idx="38">
                  <c:v>275174.00019296916</c:v>
                </c:pt>
                <c:pt idx="39">
                  <c:v>284171.18480408774</c:v>
                </c:pt>
                <c:pt idx="40">
                  <c:v>295152.52318357985</c:v>
                </c:pt>
                <c:pt idx="41">
                  <c:v>309311.5029092504</c:v>
                </c:pt>
                <c:pt idx="42">
                  <c:v>322580.5024445999</c:v>
                </c:pt>
                <c:pt idx="43">
                  <c:v>335775.63568191504</c:v>
                </c:pt>
                <c:pt idx="44">
                  <c:v>346531.5924170569</c:v>
                </c:pt>
                <c:pt idx="45">
                  <c:v>355888.68552643165</c:v>
                </c:pt>
                <c:pt idx="46">
                  <c:v>364465.0401843191</c:v>
                </c:pt>
                <c:pt idx="47">
                  <c:v>374509.7270749365</c:v>
                </c:pt>
                <c:pt idx="48">
                  <c:v>385022.8288701657</c:v>
                </c:pt>
                <c:pt idx="49">
                  <c:v>398007.00220355677</c:v>
                </c:pt>
                <c:pt idx="50">
                  <c:v>412005.83325989486</c:v>
                </c:pt>
                <c:pt idx="51">
                  <c:v>420802.4288511443</c:v>
                </c:pt>
                <c:pt idx="52">
                  <c:v>428463.6667182842</c:v>
                </c:pt>
                <c:pt idx="53">
                  <c:v>436104.29689056467</c:v>
                </c:pt>
                <c:pt idx="54">
                  <c:v>443454.7998196566</c:v>
                </c:pt>
                <c:pt idx="55">
                  <c:v>450154.79085625673</c:v>
                </c:pt>
                <c:pt idx="56">
                  <c:v>455262.27363686316</c:v>
                </c:pt>
              </c:numCache>
            </c:numRef>
          </c:val>
          <c:smooth val="0"/>
        </c:ser>
        <c:ser>
          <c:idx val="11"/>
          <c:order val="11"/>
          <c:tx>
            <c:v>2007</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'[7]Chum 07'!$BQ$51:$BQ$110</c:f>
              <c:numCache>
                <c:ptCount val="60"/>
                <c:pt idx="11">
                  <c:v>704.1813885997857</c:v>
                </c:pt>
                <c:pt idx="12">
                  <c:v>1333.6464411197471</c:v>
                </c:pt>
                <c:pt idx="13">
                  <c:v>2213.322288131883</c:v>
                </c:pt>
                <c:pt idx="14">
                  <c:v>3173.0573071747444</c:v>
                </c:pt>
                <c:pt idx="15">
                  <c:v>4099.592392408513</c:v>
                </c:pt>
                <c:pt idx="16">
                  <c:v>4880.4477740155535</c:v>
                </c:pt>
                <c:pt idx="17">
                  <c:v>5528.63846426145</c:v>
                </c:pt>
                <c:pt idx="18">
                  <c:v>6040.091230181771</c:v>
                </c:pt>
                <c:pt idx="19">
                  <c:v>6471.994030458079</c:v>
                </c:pt>
                <c:pt idx="20">
                  <c:v>6691.373230598426</c:v>
                </c:pt>
                <c:pt idx="21">
                  <c:v>7022.246985385186</c:v>
                </c:pt>
                <c:pt idx="22">
                  <c:v>7313.490921534258</c:v>
                </c:pt>
                <c:pt idx="23">
                  <c:v>7671.9066906117405</c:v>
                </c:pt>
                <c:pt idx="24">
                  <c:v>8316.848637243926</c:v>
                </c:pt>
                <c:pt idx="25">
                  <c:v>8885.655759391479</c:v>
                </c:pt>
                <c:pt idx="26">
                  <c:v>9629.361881389099</c:v>
                </c:pt>
                <c:pt idx="27">
                  <c:v>10468.054781030409</c:v>
                </c:pt>
                <c:pt idx="28">
                  <c:v>11389.578894873974</c:v>
                </c:pt>
                <c:pt idx="29">
                  <c:v>12877.891393680069</c:v>
                </c:pt>
                <c:pt idx="30">
                  <c:v>15550.387025112992</c:v>
                </c:pt>
                <c:pt idx="31">
                  <c:v>20891.951767215563</c:v>
                </c:pt>
                <c:pt idx="32">
                  <c:v>29250.396624169014</c:v>
                </c:pt>
                <c:pt idx="33">
                  <c:v>39662.628362674324</c:v>
                </c:pt>
                <c:pt idx="34">
                  <c:v>50568.38707298377</c:v>
                </c:pt>
                <c:pt idx="35">
                  <c:v>62309.663038195125</c:v>
                </c:pt>
                <c:pt idx="36">
                  <c:v>79086.41528364996</c:v>
                </c:pt>
                <c:pt idx="37">
                  <c:v>95450.40186449223</c:v>
                </c:pt>
                <c:pt idx="38">
                  <c:v>112896.34168846578</c:v>
                </c:pt>
                <c:pt idx="39">
                  <c:v>127861.77368053247</c:v>
                </c:pt>
                <c:pt idx="40">
                  <c:v>144610.9007350214</c:v>
                </c:pt>
                <c:pt idx="41">
                  <c:v>162918.6839531298</c:v>
                </c:pt>
                <c:pt idx="42">
                  <c:v>179376.37443565854</c:v>
                </c:pt>
                <c:pt idx="43">
                  <c:v>194767.15256966473</c:v>
                </c:pt>
                <c:pt idx="44">
                  <c:v>207138.79575997943</c:v>
                </c:pt>
                <c:pt idx="45">
                  <c:v>216423.20321839908</c:v>
                </c:pt>
                <c:pt idx="46">
                  <c:v>223778.08834438433</c:v>
                </c:pt>
                <c:pt idx="47">
                  <c:v>230588.16716474105</c:v>
                </c:pt>
                <c:pt idx="48">
                  <c:v>236127.03127196452</c:v>
                </c:pt>
                <c:pt idx="49">
                  <c:v>240514.5248120162</c:v>
                </c:pt>
                <c:pt idx="50">
                  <c:v>244759.47394337188</c:v>
                </c:pt>
                <c:pt idx="51">
                  <c:v>249753.5317449668</c:v>
                </c:pt>
                <c:pt idx="52">
                  <c:v>256041.50452242952</c:v>
                </c:pt>
                <c:pt idx="53">
                  <c:v>264940.0075143623</c:v>
                </c:pt>
                <c:pt idx="54">
                  <c:v>273702.30892988795</c:v>
                </c:pt>
                <c:pt idx="55">
                  <c:v>281919.80403978506</c:v>
                </c:pt>
                <c:pt idx="56">
                  <c:v>290523.20361616905</c:v>
                </c:pt>
                <c:pt idx="57">
                  <c:v>305975.12557220756</c:v>
                </c:pt>
                <c:pt idx="58">
                  <c:v>326915.77702956565</c:v>
                </c:pt>
                <c:pt idx="59">
                  <c:v>338424.3849459322</c:v>
                </c:pt>
              </c:numCache>
            </c:numRef>
          </c:val>
          <c:smooth val="0"/>
        </c:ser>
        <c:marker val="1"/>
        <c:axId val="61214827"/>
        <c:axId val="14062532"/>
      </c:lineChart>
      <c:catAx>
        <c:axId val="61214827"/>
        <c:scaling>
          <c:orientation val="minMax"/>
        </c:scaling>
        <c:axPos val="b"/>
        <c:title>
          <c:tx>
            <c:rich>
              <a:bodyPr vert="horz" rot="0" anchor="ctr"/>
              <a:lstStyle/>
              <a:p>
                <a:pPr algn="ctr">
                  <a:defRPr/>
                </a:pPr>
                <a:r>
                  <a:rPr lang="en-US" cap="none" sz="1200" b="1" i="0" u="none" baseline="0">
                    <a:latin typeface="Arial"/>
                    <a:ea typeface="Arial"/>
                    <a:cs typeface="Arial"/>
                  </a:rPr>
                  <a:t>Date past Rapids</a:t>
                </a:r>
              </a:p>
            </c:rich>
          </c:tx>
          <c:layout/>
          <c:overlay val="0"/>
          <c:spPr>
            <a:noFill/>
            <a:ln>
              <a:noFill/>
            </a:ln>
          </c:spPr>
        </c:title>
        <c:delete val="0"/>
        <c:numFmt formatCode="m/d" sourceLinked="0"/>
        <c:majorTickMark val="out"/>
        <c:minorTickMark val="none"/>
        <c:tickLblPos val="nextTo"/>
        <c:txPr>
          <a:bodyPr vert="horz" rot="-5400000"/>
          <a:lstStyle/>
          <a:p>
            <a:pPr>
              <a:defRPr lang="en-US" cap="none" sz="1200" b="0" i="0" u="none" baseline="0">
                <a:latin typeface="Arial"/>
                <a:ea typeface="Arial"/>
                <a:cs typeface="Arial"/>
              </a:defRPr>
            </a:pPr>
          </a:p>
        </c:txPr>
        <c:crossAx val="14062532"/>
        <c:crosses val="autoZero"/>
        <c:auto val="1"/>
        <c:lblOffset val="100"/>
        <c:noMultiLvlLbl val="0"/>
      </c:catAx>
      <c:valAx>
        <c:axId val="14062532"/>
        <c:scaling>
          <c:orientation val="minMax"/>
          <c:max val="735000"/>
          <c:min val="0"/>
        </c:scaling>
        <c:axPos val="l"/>
        <c:title>
          <c:tx>
            <c:rich>
              <a:bodyPr vert="horz" rot="-5400000" anchor="ctr"/>
              <a:lstStyle/>
              <a:p>
                <a:pPr algn="ctr">
                  <a:defRPr/>
                </a:pPr>
                <a:r>
                  <a:rPr lang="en-US" cap="none" sz="1200" b="1" i="0" u="none" baseline="0">
                    <a:latin typeface="Arial"/>
                    <a:ea typeface="Arial"/>
                    <a:cs typeface="Arial"/>
                  </a:rPr>
                  <a:t>Fall Chum Passage Guess</a:t>
                </a:r>
              </a:p>
            </c:rich>
          </c:tx>
          <c:layout>
            <c:manualLayout>
              <c:xMode val="factor"/>
              <c:yMode val="factor"/>
              <c:x val="-0.002"/>
              <c:y val="0.0015"/>
            </c:manualLayout>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61214827"/>
        <c:crossesAt val="1"/>
        <c:crossBetween val="between"/>
        <c:dispUnits/>
      </c:valAx>
      <c:spPr>
        <a:solidFill>
          <a:srgbClr val="FFFFFF"/>
        </a:solidFill>
        <a:ln w="12700">
          <a:solidFill>
            <a:srgbClr val="808080"/>
          </a:solidFill>
        </a:ln>
      </c:spPr>
    </c:plotArea>
    <c:legend>
      <c:legendPos val="r"/>
      <c:layout>
        <c:manualLayout>
          <c:xMode val="edge"/>
          <c:yMode val="edge"/>
          <c:x val="0.1575"/>
          <c:y val="0.3225"/>
          <c:w val="0.18275"/>
          <c:h val="0.414"/>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9.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31.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33.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25.xml" /></Relationships>
</file>

<file path=xl/chartsheets/sheet1.xml><?xml version="1.0" encoding="utf-8"?>
<chartsheet xmlns="http://schemas.openxmlformats.org/spreadsheetml/2006/main" xmlns:r="http://schemas.openxmlformats.org/officeDocument/2006/relationships">
  <sheetPr>
    <tabColor indexed="41"/>
  </sheetPr>
  <sheetViews>
    <sheetView workbookViewId="0" zoomScale="75"/>
  </sheetViews>
  <pageMargins left="0.75" right="0.75" top="1" bottom="1" header="0.5" footer="0.5"/>
  <pageSetup horizontalDpi="300" verticalDpi="300" orientation="landscape"/>
  <drawing r:id="rId1"/>
</chartsheet>
</file>

<file path=xl/chartsheets/sheet10.xml><?xml version="1.0" encoding="utf-8"?>
<chartsheet xmlns="http://schemas.openxmlformats.org/spreadsheetml/2006/main" xmlns:r="http://schemas.openxmlformats.org/officeDocument/2006/relationships">
  <sheetPr>
    <tabColor indexed="45"/>
  </sheetPr>
  <sheetViews>
    <sheetView workbookViewId="0" zoomScale="75"/>
  </sheetViews>
  <pageMargins left="0.75" right="0.75" top="1" bottom="1" header="0.5" footer="0.5"/>
  <pageSetup horizontalDpi="300" verticalDpi="300" orientation="landscape"/>
  <drawing r:id="rId1"/>
</chartsheet>
</file>

<file path=xl/chartsheets/sheet11.xml><?xml version="1.0" encoding="utf-8"?>
<chartsheet xmlns="http://schemas.openxmlformats.org/spreadsheetml/2006/main" xmlns:r="http://schemas.openxmlformats.org/officeDocument/2006/relationships">
  <sheetPr>
    <tabColor indexed="45"/>
  </sheetPr>
  <sheetViews>
    <sheetView workbookViewId="0" zoomScale="75"/>
  </sheetViews>
  <pageMargins left="0.75" right="0.75" top="1" bottom="1" header="0.5" footer="0.5"/>
  <pageSetup horizontalDpi="300" verticalDpi="300" orientation="landscape"/>
  <drawing r:id="rId1"/>
</chartsheet>
</file>

<file path=xl/chartsheets/sheet12.xml><?xml version="1.0" encoding="utf-8"?>
<chartsheet xmlns="http://schemas.openxmlformats.org/spreadsheetml/2006/main" xmlns:r="http://schemas.openxmlformats.org/officeDocument/2006/relationships">
  <sheetPr>
    <tabColor indexed="45"/>
  </sheetPr>
  <sheetViews>
    <sheetView workbookViewId="0" zoomScale="75"/>
  </sheetViews>
  <pageMargins left="0.75" right="0.75" top="1" bottom="1" header="0.5" footer="0.5"/>
  <pageSetup horizontalDpi="300" verticalDpi="300" orientation="landscape"/>
  <drawing r:id="rId1"/>
</chartsheet>
</file>

<file path=xl/chartsheets/sheet13.xml><?xml version="1.0" encoding="utf-8"?>
<chartsheet xmlns="http://schemas.openxmlformats.org/spreadsheetml/2006/main" xmlns:r="http://schemas.openxmlformats.org/officeDocument/2006/relationships">
  <sheetPr codeName="Chart10"/>
  <sheetViews>
    <sheetView workbookViewId="0" zoomScale="75"/>
  </sheetViews>
  <pageMargins left="0.75" right="0.75" top="1" bottom="1" header="0.5" footer="0.5"/>
  <pageSetup horizontalDpi="300" verticalDpi="300" orientation="landscape"/>
  <drawing r:id="rId1"/>
</chartsheet>
</file>

<file path=xl/chartsheets/sheet14.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Pr>
    <tabColor indexed="41"/>
  </sheetPr>
  <sheetViews>
    <sheetView workbookViewId="0" zoomScale="75"/>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Pr>
    <tabColor indexed="41"/>
  </sheetPr>
  <sheetViews>
    <sheetView workbookViewId="0" zoomScale="75"/>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tabColor indexed="27"/>
  </sheetPr>
  <sheetViews>
    <sheetView workbookViewId="0" zoomScale="75"/>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Pr>
    <tabColor indexed="45"/>
  </sheetPr>
  <sheetViews>
    <sheetView workbookViewId="0" zoomScale="75"/>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Pr>
    <tabColor indexed="45"/>
  </sheetPr>
  <sheetViews>
    <sheetView workbookViewId="0" zoomScale="75"/>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Pr>
    <tabColor indexed="45"/>
  </sheetPr>
  <sheetViews>
    <sheetView workbookViewId="0" zoomScale="75"/>
  </sheetViews>
  <pageMargins left="0.75" right="0.75" top="1" bottom="1" header="0.5" footer="0.5"/>
  <pageSetup horizontalDpi="300" verticalDpi="300" orientation="landscape"/>
  <drawing r:id="rId1"/>
</chartsheet>
</file>

<file path=xl/chartsheets/sheet8.xml><?xml version="1.0" encoding="utf-8"?>
<chartsheet xmlns="http://schemas.openxmlformats.org/spreadsheetml/2006/main" xmlns:r="http://schemas.openxmlformats.org/officeDocument/2006/relationships">
  <sheetPr>
    <tabColor indexed="45"/>
  </sheetPr>
  <sheetViews>
    <sheetView workbookViewId="0" zoomScale="75"/>
  </sheetViews>
  <pageMargins left="0.75" right="0.75" top="1" bottom="1" header="0.5" footer="0.5"/>
  <pageSetup horizontalDpi="300" verticalDpi="300" orientation="landscape"/>
  <drawing r:id="rId1"/>
</chartsheet>
</file>

<file path=xl/chartsheets/sheet9.xml><?xml version="1.0" encoding="utf-8"?>
<chartsheet xmlns="http://schemas.openxmlformats.org/spreadsheetml/2006/main" xmlns:r="http://schemas.openxmlformats.org/officeDocument/2006/relationships">
  <sheetPr>
    <tabColor indexed="45"/>
  </sheetPr>
  <sheetViews>
    <sheetView workbookViewId="0" zoomScale="75"/>
  </sheetViews>
  <pageMargins left="0.75" right="0.75"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png" /><Relationship Id="rId4" Type="http://schemas.openxmlformats.org/officeDocument/2006/relationships/hyperlink" Target="http://www.zuray.com/index.html" TargetMode="External" /><Relationship Id="rId5" Type="http://schemas.openxmlformats.org/officeDocument/2006/relationships/hyperlink" Target="http://www.zuray.com/index.html"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28575</xdr:rowOff>
    </xdr:from>
    <xdr:to>
      <xdr:col>5</xdr:col>
      <xdr:colOff>504825</xdr:colOff>
      <xdr:row>28</xdr:row>
      <xdr:rowOff>152400</xdr:rowOff>
    </xdr:to>
    <xdr:sp>
      <xdr:nvSpPr>
        <xdr:cNvPr id="1" name="TextBox 1"/>
        <xdr:cNvSpPr txBox="1">
          <a:spLocks noChangeArrowheads="1"/>
        </xdr:cNvSpPr>
      </xdr:nvSpPr>
      <xdr:spPr>
        <a:xfrm>
          <a:off x="19050" y="400050"/>
          <a:ext cx="3533775" cy="433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10/11/07
  - Last update - upriver projects and graphs below are done for season. Since 1996 Rapids had only 4 years with higher discharge adjusted cumulative passage counts. Cumulative CPUE was low relative to adjusted counts this year due to lower water during the bulk of the fall run - this is why the project </a:t>
          </a:r>
          <a:r>
            <a:rPr lang="en-US" cap="none" sz="1000" b="0" i="0" u="sng" baseline="0">
              <a:latin typeface="Arial"/>
              <a:ea typeface="Arial"/>
              <a:cs typeface="Arial"/>
            </a:rPr>
            <a:t>does not</a:t>
          </a:r>
          <a:r>
            <a:rPr lang="en-US" cap="none" sz="1000" b="0" i="0" u="none" baseline="0">
              <a:latin typeface="Arial"/>
              <a:ea typeface="Arial"/>
              <a:cs typeface="Arial"/>
            </a:rPr>
            <a:t> use unadjusted CPUE for run timing or run strength assessment and will continue to suggest others not use it as it is not anywhere near as accurate.
  - Thank you all for being on the update list. It helps the project. It is the only way what we really do here gets out. I will have a PDF of the complete seasons 2007 Daily Email Updates soon and it will be posted on our website - the link on this page will also link to the completed one when done.
  - Thank you also for the positive comments all season and also for all the requests as it gives me an idea what people what to see. Most of you want "real time pictures of what goes on out here". See you next June - have a good winter and see many of you at meetings this winter. Stan
</a:t>
          </a:r>
          <a:r>
            <a:rPr lang="en-US" cap="none" sz="1000" b="0" i="0" u="none" baseline="0">
              <a:latin typeface="Arial"/>
              <a:ea typeface="Arial"/>
              <a:cs typeface="Arial"/>
            </a:rPr>
            <a:t>Picture: 9 of 14 wheels in Tanana in 2007. Taken Oct 10th, you can see the solid shore ice and floating ice that shut down fishing this year slightly earlier than normal. Chains are put on front raft logs and wheels pulled out with a Cat or other heavy machinery. Took two days and just finished pulling the last of these.</a:t>
          </a:r>
        </a:p>
      </xdr:txBody>
    </xdr:sp>
    <xdr:clientData/>
  </xdr:twoCellAnchor>
  <xdr:twoCellAnchor>
    <xdr:from>
      <xdr:col>10</xdr:col>
      <xdr:colOff>85725</xdr:colOff>
      <xdr:row>15</xdr:row>
      <xdr:rowOff>104775</xdr:rowOff>
    </xdr:from>
    <xdr:to>
      <xdr:col>10</xdr:col>
      <xdr:colOff>85725</xdr:colOff>
      <xdr:row>15</xdr:row>
      <xdr:rowOff>104775</xdr:rowOff>
    </xdr:to>
    <xdr:sp>
      <xdr:nvSpPr>
        <xdr:cNvPr id="2" name="Line 38"/>
        <xdr:cNvSpPr>
          <a:spLocks/>
        </xdr:cNvSpPr>
      </xdr:nvSpPr>
      <xdr:spPr>
        <a:xfrm>
          <a:off x="6181725" y="2581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523875</xdr:colOff>
      <xdr:row>2</xdr:row>
      <xdr:rowOff>28575</xdr:rowOff>
    </xdr:from>
    <xdr:to>
      <xdr:col>13</xdr:col>
      <xdr:colOff>1428750</xdr:colOff>
      <xdr:row>28</xdr:row>
      <xdr:rowOff>152400</xdr:rowOff>
    </xdr:to>
    <xdr:pic>
      <xdr:nvPicPr>
        <xdr:cNvPr id="3" name="Picture 466"/>
        <xdr:cNvPicPr preferRelativeResize="1">
          <a:picLocks noChangeAspect="1"/>
        </xdr:cNvPicPr>
      </xdr:nvPicPr>
      <xdr:blipFill>
        <a:blip r:embed="rId1"/>
        <a:stretch>
          <a:fillRect/>
        </a:stretch>
      </xdr:blipFill>
      <xdr:spPr>
        <a:xfrm>
          <a:off x="3571875" y="400050"/>
          <a:ext cx="5781675" cy="4333875"/>
        </a:xfrm>
        <a:prstGeom prst="rect">
          <a:avLst/>
        </a:prstGeom>
        <a:noFill/>
        <a:ln w="9525" cmpd="sng">
          <a:noFill/>
        </a:ln>
      </xdr:spPr>
    </xdr:pic>
    <xdr:clientData/>
  </xdr:twoCellAnchor>
  <xdr:twoCellAnchor editAs="oneCell">
    <xdr:from>
      <xdr:col>13</xdr:col>
      <xdr:colOff>1371600</xdr:colOff>
      <xdr:row>2</xdr:row>
      <xdr:rowOff>28575</xdr:rowOff>
    </xdr:from>
    <xdr:to>
      <xdr:col>13</xdr:col>
      <xdr:colOff>6000750</xdr:colOff>
      <xdr:row>28</xdr:row>
      <xdr:rowOff>152400</xdr:rowOff>
    </xdr:to>
    <xdr:pic>
      <xdr:nvPicPr>
        <xdr:cNvPr id="4" name="Picture 467"/>
        <xdr:cNvPicPr preferRelativeResize="1">
          <a:picLocks noChangeAspect="1"/>
        </xdr:cNvPicPr>
      </xdr:nvPicPr>
      <xdr:blipFill>
        <a:blip r:embed="rId2"/>
        <a:stretch>
          <a:fillRect/>
        </a:stretch>
      </xdr:blipFill>
      <xdr:spPr>
        <a:xfrm>
          <a:off x="9296400" y="400050"/>
          <a:ext cx="4629150" cy="4333875"/>
        </a:xfrm>
        <a:prstGeom prst="rect">
          <a:avLst/>
        </a:prstGeom>
        <a:noFill/>
        <a:ln w="9525" cmpd="sng">
          <a:noFill/>
        </a:ln>
      </xdr:spPr>
    </xdr:pic>
    <xdr:clientData/>
  </xdr:twoCellAnchor>
  <xdr:twoCellAnchor editAs="oneCell">
    <xdr:from>
      <xdr:col>5</xdr:col>
      <xdr:colOff>523875</xdr:colOff>
      <xdr:row>2</xdr:row>
      <xdr:rowOff>28575</xdr:rowOff>
    </xdr:from>
    <xdr:to>
      <xdr:col>8</xdr:col>
      <xdr:colOff>142875</xdr:colOff>
      <xdr:row>13</xdr:row>
      <xdr:rowOff>28575</xdr:rowOff>
    </xdr:to>
    <xdr:pic>
      <xdr:nvPicPr>
        <xdr:cNvPr id="5" name="Picture 471"/>
        <xdr:cNvPicPr preferRelativeResize="1">
          <a:picLocks noChangeAspect="1"/>
        </xdr:cNvPicPr>
      </xdr:nvPicPr>
      <xdr:blipFill>
        <a:blip r:embed="rId3"/>
        <a:stretch>
          <a:fillRect/>
        </a:stretch>
      </xdr:blipFill>
      <xdr:spPr>
        <a:xfrm>
          <a:off x="3571875" y="400050"/>
          <a:ext cx="1447800" cy="1781175"/>
        </a:xfrm>
        <a:prstGeom prst="rect">
          <a:avLst/>
        </a:prstGeom>
        <a:noFill/>
        <a:ln w="9525" cmpd="sng">
          <a:noFill/>
        </a:ln>
      </xdr:spPr>
    </xdr:pic>
    <xdr:clientData/>
  </xdr:twoCellAnchor>
  <xdr:twoCellAnchor>
    <xdr:from>
      <xdr:col>5</xdr:col>
      <xdr:colOff>590550</xdr:colOff>
      <xdr:row>3</xdr:row>
      <xdr:rowOff>28575</xdr:rowOff>
    </xdr:from>
    <xdr:to>
      <xdr:col>8</xdr:col>
      <xdr:colOff>9525</xdr:colOff>
      <xdr:row>3</xdr:row>
      <xdr:rowOff>104775</xdr:rowOff>
    </xdr:to>
    <xdr:sp>
      <xdr:nvSpPr>
        <xdr:cNvPr id="6" name="AutoShape 472"/>
        <xdr:cNvSpPr>
          <a:spLocks/>
        </xdr:cNvSpPr>
      </xdr:nvSpPr>
      <xdr:spPr>
        <a:xfrm>
          <a:off x="3638550" y="561975"/>
          <a:ext cx="1247775" cy="76200"/>
        </a:xfrm>
        <a:prstGeom prst="rect"/>
        <a:noFill/>
      </xdr:spPr>
      <xdr:txBody>
        <a:bodyPr fromWordArt="1" wrap="none">
          <a:prstTxWarp prst="textArchUp"/>
        </a:bodyPr>
        <a:p>
          <a:pPr algn="ctr"/>
          <a:r>
            <a:rPr sz="1000" i="1" b="1" kern="10" spc="0">
              <a:ln w="9525" cmpd="sng">
                <a:solidFill>
                  <a:srgbClr val="000000"/>
                </a:solidFill>
                <a:headEnd type="none"/>
                <a:tailEnd type="none"/>
              </a:ln>
              <a:solidFill>
                <a:srgbClr val="000000"/>
              </a:solidFill>
              <a:latin typeface="Arial"/>
              <a:cs typeface="Arial"/>
            </a:rPr>
            <a:t>Have a Good Winter</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6</xdr:row>
      <xdr:rowOff>28575</xdr:rowOff>
    </xdr:from>
    <xdr:to>
      <xdr:col>20</xdr:col>
      <xdr:colOff>352425</xdr:colOff>
      <xdr:row>59</xdr:row>
      <xdr:rowOff>38100</xdr:rowOff>
    </xdr:to>
    <xdr:sp>
      <xdr:nvSpPr>
        <xdr:cNvPr id="1" name="TextBox 1"/>
        <xdr:cNvSpPr txBox="1">
          <a:spLocks noChangeArrowheads="1"/>
        </xdr:cNvSpPr>
      </xdr:nvSpPr>
      <xdr:spPr>
        <a:xfrm>
          <a:off x="6877050" y="1076325"/>
          <a:ext cx="2352675" cy="804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Chinook length, weight, girth and sex data will be collected during the entire run in 2007. Net-caught fish are not used because of a nets obvious inability to catch small and very large Chinook at rates at all similar to the Chinook population in the river. Sampling only takes place out of well-known Chinook fish wheel sites with fishwheels designed to handle the larger sized fish.  
   Chinook salmon are measured, weighed and the gender of each determined either by full dissection or a slit made in the belly into which a finger is inserted to feel for eggs or sperm sac.
   As opposed to the projects Ichthyophonus sampling, no samples are allowed from catches if some fish were missing from a day’s catch as in some were given away or already processed (not random).
   Ichthyophonus sampling is also allowed out of nets and an extra effort will be made to get some of this data to explore the current theory that fishwheels bias towards catching the more diseased and weak Chinook.
    ****************************************
Other notes on data   
   - Fish numbers are not always in equal increments due to both techs sometimes working at different camps at same time and the need to keep data in order by date.
   - Be careful when doing averages, etc. as not all data may be taken on any  given day due to time constaints.
   - Ichthyophonus: each day all hearts from king sampled at other camps are brought back to project manager (Stan Zuray) with the data containing the number positive for ICH. That number is  checked next to the number positive after SZ rechecks the hearts. 
   - Some non random data may be taken so no weights entered for those fish (only used for ICH).</a:t>
          </a:r>
        </a:p>
      </xdr:txBody>
    </xdr:sp>
    <xdr:clientData/>
  </xdr:twoCellAnchor>
  <xdr:twoCellAnchor>
    <xdr:from>
      <xdr:col>0</xdr:col>
      <xdr:colOff>95250</xdr:colOff>
      <xdr:row>334</xdr:row>
      <xdr:rowOff>0</xdr:rowOff>
    </xdr:from>
    <xdr:to>
      <xdr:col>9</xdr:col>
      <xdr:colOff>0</xdr:colOff>
      <xdr:row>334</xdr:row>
      <xdr:rowOff>0</xdr:rowOff>
    </xdr:to>
    <xdr:sp>
      <xdr:nvSpPr>
        <xdr:cNvPr id="2" name="TextBox 2"/>
        <xdr:cNvSpPr txBox="1">
          <a:spLocks noChangeArrowheads="1"/>
        </xdr:cNvSpPr>
      </xdr:nvSpPr>
      <xdr:spPr>
        <a:xfrm>
          <a:off x="95250" y="45758100"/>
          <a:ext cx="40100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Below is king data from large mesh gillnets which is being used to compare to fish wheel data. The purpose is to see if any difference exists in Ichthyophonus disease rate between king caught in the two gear types. We are trying to look into part of the theory that fishwheels catch mostly the small and diseased king compared to the average king population in the river. As ICH disease (not infection) will be found in much larger percents in larger fish one must remember to compare same size king (50 - 60 cm for instance) from both gear types otherwise the larger fish caught from nets will bias towards higher ICH rates. </a:t>
          </a:r>
        </a:p>
      </xdr:txBody>
    </xdr:sp>
    <xdr:clientData/>
  </xdr:twoCellAnchor>
  <xdr:twoCellAnchor>
    <xdr:from>
      <xdr:col>7</xdr:col>
      <xdr:colOff>66675</xdr:colOff>
      <xdr:row>336</xdr:row>
      <xdr:rowOff>0</xdr:rowOff>
    </xdr:from>
    <xdr:to>
      <xdr:col>15</xdr:col>
      <xdr:colOff>171450</xdr:colOff>
      <xdr:row>361</xdr:row>
      <xdr:rowOff>76200</xdr:rowOff>
    </xdr:to>
    <xdr:sp>
      <xdr:nvSpPr>
        <xdr:cNvPr id="3" name="TextBox 3"/>
        <xdr:cNvSpPr txBox="1">
          <a:spLocks noChangeArrowheads="1"/>
        </xdr:cNvSpPr>
      </xdr:nvSpPr>
      <xdr:spPr>
        <a:xfrm>
          <a:off x="3324225" y="46024800"/>
          <a:ext cx="3152775" cy="3409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Important note on Non colored cells:</a:t>
          </a:r>
          <a:r>
            <a:rPr lang="en-US" cap="none" sz="1000" b="0" i="0" u="none" baseline="0">
              <a:latin typeface="Arial"/>
              <a:ea typeface="Arial"/>
              <a:cs typeface="Arial"/>
            </a:rPr>
            <a:t>
   Data entered in non colored cells are samplings taken during commercial openings that include fish not weighed individually. Numbers of fish and lbs were accurately recorded (buyers scale) by the fish buyer and fish not sold by the fisher were individually weighed and recorded by the data techs later. An average weight was calculated and recorded for </a:t>
          </a:r>
          <a:r>
            <a:rPr lang="en-US" cap="none" sz="1000" b="1" i="0" u="none" baseline="0">
              <a:latin typeface="Arial"/>
              <a:ea typeface="Arial"/>
              <a:cs typeface="Arial"/>
            </a:rPr>
            <a:t>all sold fish</a:t>
          </a:r>
          <a:r>
            <a:rPr lang="en-US" cap="none" sz="1000" b="0" i="0" u="none" baseline="0">
              <a:latin typeface="Arial"/>
              <a:ea typeface="Arial"/>
              <a:cs typeface="Arial"/>
            </a:rPr>
            <a:t> in the weight column.The only catches of fish allowed to be done like this were ones in which the fisher, data collectors and project manager (SZ) were sure the whole catch sampling was included. This data of course has limited use such as for average weight and these cells must not be included when extracting say, numbers of fish over 30 lbs, or average length, etc.
   * 7/4 commercial - catch sample sold - 98 king, 1258.6 lbs., 12.84 lb average weight</a:t>
          </a:r>
        </a:p>
      </xdr:txBody>
    </xdr:sp>
    <xdr:clientData/>
  </xdr:twoCellAnchor>
  <xdr:twoCellAnchor>
    <xdr:from>
      <xdr:col>6</xdr:col>
      <xdr:colOff>114300</xdr:colOff>
      <xdr:row>442</xdr:row>
      <xdr:rowOff>85725</xdr:rowOff>
    </xdr:from>
    <xdr:to>
      <xdr:col>15</xdr:col>
      <xdr:colOff>400050</xdr:colOff>
      <xdr:row>446</xdr:row>
      <xdr:rowOff>104775</xdr:rowOff>
    </xdr:to>
    <xdr:sp>
      <xdr:nvSpPr>
        <xdr:cNvPr id="4" name="TextBox 4"/>
        <xdr:cNvSpPr txBox="1">
          <a:spLocks noChangeArrowheads="1"/>
        </xdr:cNvSpPr>
      </xdr:nvSpPr>
      <xdr:spPr>
        <a:xfrm>
          <a:off x="2905125" y="60245625"/>
          <a:ext cx="380047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 7/5/07 commercial - catch sample sold - 98 king, 1258.6 lbs., 12.72 lb average weight</a:t>
          </a:r>
        </a:p>
      </xdr:txBody>
    </xdr:sp>
    <xdr:clientData/>
  </xdr:twoCellAnchor>
  <xdr:twoCellAnchor>
    <xdr:from>
      <xdr:col>16</xdr:col>
      <xdr:colOff>152400</xdr:colOff>
      <xdr:row>951</xdr:row>
      <xdr:rowOff>95250</xdr:rowOff>
    </xdr:from>
    <xdr:to>
      <xdr:col>20</xdr:col>
      <xdr:colOff>419100</xdr:colOff>
      <xdr:row>960</xdr:row>
      <xdr:rowOff>152400</xdr:rowOff>
    </xdr:to>
    <xdr:sp>
      <xdr:nvSpPr>
        <xdr:cNvPr id="5" name="TextBox 5"/>
        <xdr:cNvSpPr txBox="1">
          <a:spLocks noChangeArrowheads="1"/>
        </xdr:cNvSpPr>
      </xdr:nvSpPr>
      <xdr:spPr>
        <a:xfrm>
          <a:off x="6991350" y="139160250"/>
          <a:ext cx="2305050" cy="1514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Up to fish # 955):</a:t>
          </a:r>
          <a:r>
            <a:rPr lang="en-US" cap="none" sz="1000" b="0" i="0" u="none" baseline="0">
              <a:latin typeface="Arial"/>
              <a:ea typeface="Arial"/>
              <a:cs typeface="Arial"/>
            </a:rPr>
            <a:t>
average weight - 11.7 lbs.
average length - 70.6 cm (eye / fork)
visable ICH in all king - 10.7%
visable ICH in 65.5" and above - 13.1%
notes: similar to last few years for this date.</a:t>
          </a:r>
        </a:p>
      </xdr:txBody>
    </xdr:sp>
    <xdr:clientData/>
  </xdr:twoCellAnchor>
  <xdr:twoCellAnchor>
    <xdr:from>
      <xdr:col>16</xdr:col>
      <xdr:colOff>57150</xdr:colOff>
      <xdr:row>1095</xdr:row>
      <xdr:rowOff>85725</xdr:rowOff>
    </xdr:from>
    <xdr:to>
      <xdr:col>20</xdr:col>
      <xdr:colOff>352425</xdr:colOff>
      <xdr:row>1104</xdr:row>
      <xdr:rowOff>142875</xdr:rowOff>
    </xdr:to>
    <xdr:sp>
      <xdr:nvSpPr>
        <xdr:cNvPr id="6" name="TextBox 6"/>
        <xdr:cNvSpPr txBox="1">
          <a:spLocks noChangeArrowheads="1"/>
        </xdr:cNvSpPr>
      </xdr:nvSpPr>
      <xdr:spPr>
        <a:xfrm>
          <a:off x="6896100" y="162467925"/>
          <a:ext cx="2333625" cy="1514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Up to fish # 1066):
average weight - 11.8 lbs.
average length - 70.9 cm (eye / fork)
visable ICH in all king - 11.8%
visable ICH in 25 lb king and above - 23%
notes: similar to last few years for this date.</a:t>
          </a:r>
        </a:p>
      </xdr:txBody>
    </xdr:sp>
    <xdr:clientData/>
  </xdr:twoCellAnchor>
  <xdr:twoCellAnchor>
    <xdr:from>
      <xdr:col>16</xdr:col>
      <xdr:colOff>57150</xdr:colOff>
      <xdr:row>1224</xdr:row>
      <xdr:rowOff>0</xdr:rowOff>
    </xdr:from>
    <xdr:to>
      <xdr:col>20</xdr:col>
      <xdr:colOff>352425</xdr:colOff>
      <xdr:row>1235</xdr:row>
      <xdr:rowOff>142875</xdr:rowOff>
    </xdr:to>
    <xdr:sp>
      <xdr:nvSpPr>
        <xdr:cNvPr id="7" name="TextBox 7"/>
        <xdr:cNvSpPr txBox="1">
          <a:spLocks noChangeArrowheads="1"/>
        </xdr:cNvSpPr>
      </xdr:nvSpPr>
      <xdr:spPr>
        <a:xfrm>
          <a:off x="6896100" y="183270525"/>
          <a:ext cx="2333625" cy="1924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Up to fish # 1230):
average weight - 12.1 lbs.
average length - 71.7 cm (eye / fork)
visable ICH in all 65.5 cm and &gt; - 18.2%
visable ICH in female king - 26.7%
visable ICH in male king - 14.2%
notes: similar to last few years. Average weight up a couple of tenths of a lb. over last year.</a:t>
          </a:r>
        </a:p>
      </xdr:txBody>
    </xdr:sp>
    <xdr:clientData/>
  </xdr:twoCellAnchor>
  <xdr:twoCellAnchor>
    <xdr:from>
      <xdr:col>1</xdr:col>
      <xdr:colOff>0</xdr:colOff>
      <xdr:row>1267</xdr:row>
      <xdr:rowOff>0</xdr:rowOff>
    </xdr:from>
    <xdr:to>
      <xdr:col>18</xdr:col>
      <xdr:colOff>571500</xdr:colOff>
      <xdr:row>1294</xdr:row>
      <xdr:rowOff>0</xdr:rowOff>
    </xdr:to>
    <xdr:graphicFrame>
      <xdr:nvGraphicFramePr>
        <xdr:cNvPr id="8" name="Chart 8"/>
        <xdr:cNvGraphicFramePr/>
      </xdr:nvGraphicFramePr>
      <xdr:xfrm>
        <a:off x="466725" y="190233300"/>
        <a:ext cx="7800975" cy="43719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1237</xdr:row>
      <xdr:rowOff>9525</xdr:rowOff>
    </xdr:from>
    <xdr:to>
      <xdr:col>18</xdr:col>
      <xdr:colOff>523875</xdr:colOff>
      <xdr:row>1266</xdr:row>
      <xdr:rowOff>76200</xdr:rowOff>
    </xdr:to>
    <xdr:graphicFrame>
      <xdr:nvGraphicFramePr>
        <xdr:cNvPr id="9" name="Chart 9"/>
        <xdr:cNvGraphicFramePr/>
      </xdr:nvGraphicFramePr>
      <xdr:xfrm>
        <a:off x="19050" y="185385075"/>
        <a:ext cx="8201025" cy="4762500"/>
      </xdr:xfrm>
      <a:graphic>
        <a:graphicData uri="http://schemas.openxmlformats.org/drawingml/2006/chart">
          <c:chart xmlns:c="http://schemas.openxmlformats.org/drawingml/2006/chart" r:id="rId2"/>
        </a:graphicData>
      </a:graphic>
    </xdr:graphicFrame>
    <xdr:clientData/>
  </xdr:twoCellAnchor>
  <xdr:twoCellAnchor>
    <xdr:from>
      <xdr:col>16</xdr:col>
      <xdr:colOff>57150</xdr:colOff>
      <xdr:row>1194</xdr:row>
      <xdr:rowOff>66675</xdr:rowOff>
    </xdr:from>
    <xdr:to>
      <xdr:col>20</xdr:col>
      <xdr:colOff>333375</xdr:colOff>
      <xdr:row>1223</xdr:row>
      <xdr:rowOff>66675</xdr:rowOff>
    </xdr:to>
    <xdr:sp>
      <xdr:nvSpPr>
        <xdr:cNvPr id="10" name="TextBox 10"/>
        <xdr:cNvSpPr txBox="1">
          <a:spLocks noChangeArrowheads="1"/>
        </xdr:cNvSpPr>
      </xdr:nvSpPr>
      <xdr:spPr>
        <a:xfrm>
          <a:off x="6896100" y="178479450"/>
          <a:ext cx="2314575" cy="469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 2007 Rapids Data Collection</a:t>
          </a:r>
          <a:r>
            <a:rPr lang="en-US" cap="none" sz="1000" b="0" i="0" u="none" baseline="0">
              <a:latin typeface="Arial"/>
              <a:ea typeface="Arial"/>
              <a:cs typeface="Arial"/>
            </a:rPr>
            <a:t>
  - 859 Chinook sampled for weight, length, girth, sex
  - 816 Chinook sampled for weight, length, girth, sex and visible Ichthyophonus in the heart
  - 1230 Chinook sampled for an overall average weight 
  - 771 Chinook fin clips taken for genetic ID info
  - No weight, length, girth, sex samples were allowed from catches if some fish were missing from a day's catch as in some were given away or already processed (not random). 
  - Project ran from 6/15 to 8/5 with sampling between 6/20 to 8/2
  - Project hired 7 main student technicians with 2 and sometimes 3 working at a time. Numerous students also voluteered time or were payed small stipends. Monies provided by R&amp;E fund ($3,600) and Rapids Research Center ($2,000)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cdr:x>
      <cdr:y>0.2205</cdr:y>
    </cdr:from>
    <cdr:to>
      <cdr:x>0.8945</cdr:x>
      <cdr:y>0.41525</cdr:y>
    </cdr:to>
    <cdr:sp>
      <cdr:nvSpPr>
        <cdr:cNvPr id="1" name="TextBox 1"/>
        <cdr:cNvSpPr txBox="1">
          <a:spLocks noChangeArrowheads="1"/>
        </cdr:cNvSpPr>
      </cdr:nvSpPr>
      <cdr:spPr>
        <a:xfrm>
          <a:off x="923925" y="990600"/>
          <a:ext cx="5562600" cy="8763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2004-2007 data produced without culturing for non visual positives. Visual or microscope exam only.</a:t>
          </a:r>
          <a:r>
            <a:rPr lang="en-US" cap="none" sz="1075" b="0" i="0" u="none" baseline="0">
              <a:latin typeface="Arial"/>
              <a:ea typeface="Arial"/>
              <a:cs typeface="Arial"/>
            </a:rPr>
            <a:t> </a:t>
          </a:r>
          <a:r>
            <a:rPr lang="en-US" cap="none" sz="900" b="0" i="0" u="none" baseline="0">
              <a:latin typeface="Arial"/>
              <a:ea typeface="Arial"/>
              <a:cs typeface="Arial"/>
            </a:rPr>
            <a:t>Note: It is generally thought higher water temperatures during the Chinook migration could be a factor in producing higher disease rates by the time they get to Rapids.  
Small males or "jacks" not used in below graph (65.5 cm or less) for a number of reasons.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0.61325</cdr:x>
      <cdr:y>0.22525</cdr:y>
    </cdr:from>
    <cdr:to>
      <cdr:x>0.93175</cdr:x>
      <cdr:y>0.62125</cdr:y>
    </cdr:to>
    <cdr:sp>
      <cdr:nvSpPr>
        <cdr:cNvPr id="1" name="TextBox 1"/>
        <cdr:cNvSpPr txBox="1">
          <a:spLocks noChangeArrowheads="1"/>
        </cdr:cNvSpPr>
      </cdr:nvSpPr>
      <cdr:spPr>
        <a:xfrm>
          <a:off x="5029200" y="1066800"/>
          <a:ext cx="2609850" cy="18859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50" b="1" i="0" u="none" baseline="0">
              <a:latin typeface="Arial"/>
              <a:ea typeface="Arial"/>
              <a:cs typeface="Arial"/>
            </a:rPr>
            <a:t> </a:t>
          </a:r>
          <a:r>
            <a:rPr lang="en-US" cap="none" sz="950" b="1" i="0" u="none" baseline="0">
              <a:latin typeface="Arial"/>
              <a:ea typeface="Arial"/>
              <a:cs typeface="Arial"/>
            </a:rPr>
            <a:t>816 Chinook sampled from 
        June 20th to Aug 2nd. 
     Sample size per size class:
     &lt; 50 cm -                   20 samples
     50 to &lt; 60 cm -         129 samples
     60 to &lt; 70 cm -         170 samples
     70 to &lt; 80 cm -         254 samples
     80 to &lt; 90 cm -         175 samples
     90 cm or &gt; -               68 samples</a:t>
          </a:r>
        </a:p>
      </cdr:txBody>
    </cdr:sp>
  </cdr:relSizeAnchor>
  <cdr:relSizeAnchor xmlns:cdr="http://schemas.openxmlformats.org/drawingml/2006/chartDrawing">
    <cdr:from>
      <cdr:x>0.20925</cdr:x>
      <cdr:y>0.18825</cdr:y>
    </cdr:from>
    <cdr:to>
      <cdr:x>0.6195</cdr:x>
      <cdr:y>0.29725</cdr:y>
    </cdr:to>
    <cdr:sp>
      <cdr:nvSpPr>
        <cdr:cNvPr id="2" name="TextBox 2"/>
        <cdr:cNvSpPr txBox="1">
          <a:spLocks noChangeArrowheads="1"/>
        </cdr:cNvSpPr>
      </cdr:nvSpPr>
      <cdr:spPr>
        <a:xfrm>
          <a:off x="1714500" y="885825"/>
          <a:ext cx="3362325" cy="514350"/>
        </a:xfrm>
        <a:prstGeom prst="rect">
          <a:avLst/>
        </a:prstGeom>
        <a:noFill/>
        <a:ln w="9525" cmpd="sng">
          <a:noFill/>
        </a:ln>
      </cdr:spPr>
      <cdr:txBody>
        <a:bodyPr vertOverflow="clip" wrap="square"/>
        <a:p>
          <a:pPr algn="l">
            <a:defRPr/>
          </a:pPr>
          <a:r>
            <a:rPr lang="en-US" cap="none" sz="950" b="0" i="0" u="none" baseline="0">
              <a:latin typeface="Arial"/>
              <a:ea typeface="Arial"/>
              <a:cs typeface="Arial"/>
            </a:rPr>
            <a:t>Very similar increased disease rates in the larger size classes of Chinook was found in 2006 also. Other years not checked yet.</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6</xdr:row>
      <xdr:rowOff>0</xdr:rowOff>
    </xdr:from>
    <xdr:to>
      <xdr:col>20</xdr:col>
      <xdr:colOff>352425</xdr:colOff>
      <xdr:row>6</xdr:row>
      <xdr:rowOff>0</xdr:rowOff>
    </xdr:to>
    <xdr:sp>
      <xdr:nvSpPr>
        <xdr:cNvPr id="1" name="TextBox 1"/>
        <xdr:cNvSpPr txBox="1">
          <a:spLocks noChangeArrowheads="1"/>
        </xdr:cNvSpPr>
      </xdr:nvSpPr>
      <xdr:spPr>
        <a:xfrm>
          <a:off x="6877050" y="1047750"/>
          <a:ext cx="2352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Chinook length, weight, girth and sex data will be collected during the entire run in 2007. Net-caught fish are not used because of a nets obvious inability to catch small and very large Chinook at rates at all similar to the Chinook population in the river. Sampling only takes place out of well-known Chinook fish wheel sites with fishwheels designed to handle the larger sized fish.  
   Chinook salmon are measured, weighed and the gender of each determined either by full dissection or a slit made in the belly into which a finger is inserted to feel for eggs or sperm sac.
   As opposed to the projects Ichthyophonus sampling, no samples are allowed from catches if some fish were missing from a day’s catch as in some were given away or already processed (not random).
   Ichthyophonus sampling is also allowed out of nets and an extra effort will be made to get some of this data to explore the current theory that fishwheels bias towards catching the more diseased and weak Chinook.
    ****************************************
Other notes on data   
   - Fish numbers are not always in equal increments due to both techs sometimes working at different camps at same time and the need to keep data in order by date.
   - Be careful when doing averages, etc. as not all data may be taken on any  given day due to time constaints.
   - Ichthyophonus: each day all hearts from king sampled at other camps are brought back to project manager (Stan Zuray) with the data containing the number positive for ICH. That number is  checked next to the number positive after SZ rechecks the hearts. 
   - Some non random data may be taken so no weights entered for those fish (only used for ICH).</a:t>
          </a:r>
        </a:p>
      </xdr:txBody>
    </xdr:sp>
    <xdr:clientData/>
  </xdr:twoCellAnchor>
  <xdr:twoCellAnchor>
    <xdr:from>
      <xdr:col>0</xdr:col>
      <xdr:colOff>95250</xdr:colOff>
      <xdr:row>6</xdr:row>
      <xdr:rowOff>0</xdr:rowOff>
    </xdr:from>
    <xdr:to>
      <xdr:col>9</xdr:col>
      <xdr:colOff>0</xdr:colOff>
      <xdr:row>6</xdr:row>
      <xdr:rowOff>0</xdr:rowOff>
    </xdr:to>
    <xdr:sp>
      <xdr:nvSpPr>
        <xdr:cNvPr id="2" name="TextBox 2"/>
        <xdr:cNvSpPr txBox="1">
          <a:spLocks noChangeArrowheads="1"/>
        </xdr:cNvSpPr>
      </xdr:nvSpPr>
      <xdr:spPr>
        <a:xfrm>
          <a:off x="95250" y="1047750"/>
          <a:ext cx="40100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Below is king data from large mesh gillnets which is being used to compare to fish wheel data. The purpose is to see if any difference exists in Ichthyophonus disease rate between king caught in the two gear types. We are trying to look into part of the theory that fishwheels catch mostly the small and diseased king compared to the average king population in the river. As ICH disease (not infection) will be found in much larger percents in larger fish one must remember to compare same size king (50 - 60 cm for instance) from both gear types otherwise the larger fish caught from nets will bias towards higher ICH rates. </a:t>
          </a:r>
        </a:p>
      </xdr:txBody>
    </xdr:sp>
    <xdr:clientData/>
  </xdr:twoCellAnchor>
  <xdr:twoCellAnchor>
    <xdr:from>
      <xdr:col>7</xdr:col>
      <xdr:colOff>66675</xdr:colOff>
      <xdr:row>6</xdr:row>
      <xdr:rowOff>0</xdr:rowOff>
    </xdr:from>
    <xdr:to>
      <xdr:col>15</xdr:col>
      <xdr:colOff>171450</xdr:colOff>
      <xdr:row>6</xdr:row>
      <xdr:rowOff>0</xdr:rowOff>
    </xdr:to>
    <xdr:sp>
      <xdr:nvSpPr>
        <xdr:cNvPr id="3" name="TextBox 9"/>
        <xdr:cNvSpPr txBox="1">
          <a:spLocks noChangeArrowheads="1"/>
        </xdr:cNvSpPr>
      </xdr:nvSpPr>
      <xdr:spPr>
        <a:xfrm>
          <a:off x="3324225" y="1047750"/>
          <a:ext cx="3152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Important note on Non colored cells:</a:t>
          </a:r>
          <a:r>
            <a:rPr lang="en-US" cap="none" sz="1000" b="0" i="0" u="none" baseline="0">
              <a:latin typeface="Arial"/>
              <a:ea typeface="Arial"/>
              <a:cs typeface="Arial"/>
            </a:rPr>
            <a:t>
   Data entered in non colored cells are samplings taken during commercial openings that include fish not weighed individually. Numbers of fish and lbs were accurately recorded (buyers scale) by the fish buyer and fish not sold by the fisher were individually weighed and recorded by the data techs later. An average weight was calculated and recorded for </a:t>
          </a:r>
          <a:r>
            <a:rPr lang="en-US" cap="none" sz="1000" b="1" i="0" u="none" baseline="0">
              <a:latin typeface="Arial"/>
              <a:ea typeface="Arial"/>
              <a:cs typeface="Arial"/>
            </a:rPr>
            <a:t>all sold fish</a:t>
          </a:r>
          <a:r>
            <a:rPr lang="en-US" cap="none" sz="1000" b="0" i="0" u="none" baseline="0">
              <a:latin typeface="Arial"/>
              <a:ea typeface="Arial"/>
              <a:cs typeface="Arial"/>
            </a:rPr>
            <a:t> in the weight column.The only catches of fish allowed to be done like this were ones in which the fisher, data collectors and project manager (SZ) were sure the whole catch sampling was included. This data of course has limited use such as for average weight and these cells must not be included when extracting say, numbers of fish over 30 lbs, or average length, etc.
   * 7/4 commercial - catch sample sold - 98 king, 1258.6 lbs., 12.84 lb average weight</a:t>
          </a:r>
        </a:p>
      </xdr:txBody>
    </xdr:sp>
    <xdr:clientData/>
  </xdr:twoCellAnchor>
  <xdr:twoCellAnchor>
    <xdr:from>
      <xdr:col>6</xdr:col>
      <xdr:colOff>114300</xdr:colOff>
      <xdr:row>6</xdr:row>
      <xdr:rowOff>0</xdr:rowOff>
    </xdr:from>
    <xdr:to>
      <xdr:col>15</xdr:col>
      <xdr:colOff>400050</xdr:colOff>
      <xdr:row>6</xdr:row>
      <xdr:rowOff>0</xdr:rowOff>
    </xdr:to>
    <xdr:sp>
      <xdr:nvSpPr>
        <xdr:cNvPr id="4" name="TextBox 10"/>
        <xdr:cNvSpPr txBox="1">
          <a:spLocks noChangeArrowheads="1"/>
        </xdr:cNvSpPr>
      </xdr:nvSpPr>
      <xdr:spPr>
        <a:xfrm>
          <a:off x="2905125" y="1047750"/>
          <a:ext cx="3800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 7/5/07 commercial - catch sample sold - 98 king, 1258.6 lbs., 12.72 lb average weight</a:t>
          </a:r>
        </a:p>
      </xdr:txBody>
    </xdr:sp>
    <xdr:clientData/>
  </xdr:twoCellAnchor>
  <xdr:twoCellAnchor>
    <xdr:from>
      <xdr:col>16</xdr:col>
      <xdr:colOff>152400</xdr:colOff>
      <xdr:row>6</xdr:row>
      <xdr:rowOff>0</xdr:rowOff>
    </xdr:from>
    <xdr:to>
      <xdr:col>20</xdr:col>
      <xdr:colOff>419100</xdr:colOff>
      <xdr:row>6</xdr:row>
      <xdr:rowOff>0</xdr:rowOff>
    </xdr:to>
    <xdr:sp>
      <xdr:nvSpPr>
        <xdr:cNvPr id="5" name="TextBox 11"/>
        <xdr:cNvSpPr txBox="1">
          <a:spLocks noChangeArrowheads="1"/>
        </xdr:cNvSpPr>
      </xdr:nvSpPr>
      <xdr:spPr>
        <a:xfrm>
          <a:off x="6991350" y="1047750"/>
          <a:ext cx="2305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Up to fish # 955):</a:t>
          </a:r>
          <a:r>
            <a:rPr lang="en-US" cap="none" sz="1000" b="0" i="0" u="none" baseline="0">
              <a:latin typeface="Arial"/>
              <a:ea typeface="Arial"/>
              <a:cs typeface="Arial"/>
            </a:rPr>
            <a:t>
average weight - 11.7 lbs.
average length - 70.6 cm (eye / fork)
visable ICH in all king - 10.7%
visable ICH in 65.5" and above - 13.1%
notes: similar to last few years for this date.</a:t>
          </a:r>
        </a:p>
      </xdr:txBody>
    </xdr:sp>
    <xdr:clientData/>
  </xdr:twoCellAnchor>
  <xdr:twoCellAnchor>
    <xdr:from>
      <xdr:col>16</xdr:col>
      <xdr:colOff>57150</xdr:colOff>
      <xdr:row>6</xdr:row>
      <xdr:rowOff>0</xdr:rowOff>
    </xdr:from>
    <xdr:to>
      <xdr:col>20</xdr:col>
      <xdr:colOff>352425</xdr:colOff>
      <xdr:row>6</xdr:row>
      <xdr:rowOff>0</xdr:rowOff>
    </xdr:to>
    <xdr:sp>
      <xdr:nvSpPr>
        <xdr:cNvPr id="6" name="TextBox 13"/>
        <xdr:cNvSpPr txBox="1">
          <a:spLocks noChangeArrowheads="1"/>
        </xdr:cNvSpPr>
      </xdr:nvSpPr>
      <xdr:spPr>
        <a:xfrm>
          <a:off x="6896100" y="1047750"/>
          <a:ext cx="2333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Up to fish # 1066):
average weight - 11.8 lbs.
average length - 70.9 cm (eye / fork)
visable ICH in all king - 11.8%
visable ICH in 25 lb king and above - 23%
notes: similar to last few years for this date.</a:t>
          </a:r>
        </a:p>
      </xdr:txBody>
    </xdr:sp>
    <xdr:clientData/>
  </xdr:twoCellAnchor>
  <xdr:twoCellAnchor>
    <xdr:from>
      <xdr:col>13</xdr:col>
      <xdr:colOff>371475</xdr:colOff>
      <xdr:row>7</xdr:row>
      <xdr:rowOff>57150</xdr:rowOff>
    </xdr:from>
    <xdr:to>
      <xdr:col>19</xdr:col>
      <xdr:colOff>152400</xdr:colOff>
      <xdr:row>17</xdr:row>
      <xdr:rowOff>57150</xdr:rowOff>
    </xdr:to>
    <xdr:sp>
      <xdr:nvSpPr>
        <xdr:cNvPr id="7" name="TextBox 14"/>
        <xdr:cNvSpPr txBox="1">
          <a:spLocks noChangeArrowheads="1"/>
        </xdr:cNvSpPr>
      </xdr:nvSpPr>
      <xdr:spPr>
        <a:xfrm>
          <a:off x="6105525" y="1276350"/>
          <a:ext cx="2333625" cy="2266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Up to fish # 1230):
average weight - 12.1 lbs.
average length - 71.7 cm (eye / fork)
visable ICH in all 65.5 cm and &gt; - 18.2%
visable ICH in female king - 26.7%
visable ICH in male king - 14.2%
notes: similar to last few years. Average weight up a couple of tenths of a lb. over last year.</a:t>
          </a:r>
        </a:p>
      </xdr:txBody>
    </xdr:sp>
    <xdr:clientData/>
  </xdr:twoCellAnchor>
  <xdr:twoCellAnchor>
    <xdr:from>
      <xdr:col>0</xdr:col>
      <xdr:colOff>428625</xdr:colOff>
      <xdr:row>52</xdr:row>
      <xdr:rowOff>76200</xdr:rowOff>
    </xdr:from>
    <xdr:to>
      <xdr:col>17</xdr:col>
      <xdr:colOff>447675</xdr:colOff>
      <xdr:row>86</xdr:row>
      <xdr:rowOff>57150</xdr:rowOff>
    </xdr:to>
    <xdr:graphicFrame>
      <xdr:nvGraphicFramePr>
        <xdr:cNvPr id="8" name="Chart 18"/>
        <xdr:cNvGraphicFramePr/>
      </xdr:nvGraphicFramePr>
      <xdr:xfrm>
        <a:off x="428625" y="8782050"/>
        <a:ext cx="7258050" cy="45148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19</xdr:row>
      <xdr:rowOff>57150</xdr:rowOff>
    </xdr:from>
    <xdr:to>
      <xdr:col>19</xdr:col>
      <xdr:colOff>28575</xdr:colOff>
      <xdr:row>51</xdr:row>
      <xdr:rowOff>66675</xdr:rowOff>
    </xdr:to>
    <xdr:graphicFrame>
      <xdr:nvGraphicFramePr>
        <xdr:cNvPr id="9" name="Chart 19"/>
        <xdr:cNvGraphicFramePr/>
      </xdr:nvGraphicFramePr>
      <xdr:xfrm>
        <a:off x="114300" y="3886200"/>
        <a:ext cx="8201025" cy="4752975"/>
      </xdr:xfrm>
      <a:graphic>
        <a:graphicData uri="http://schemas.openxmlformats.org/drawingml/2006/chart">
          <c:chart xmlns:c="http://schemas.openxmlformats.org/drawingml/2006/chart" r:id="rId2"/>
        </a:graphicData>
      </a:graphic>
    </xdr:graphicFrame>
    <xdr:clientData/>
  </xdr:twoCellAnchor>
  <xdr:twoCellAnchor>
    <xdr:from>
      <xdr:col>2</xdr:col>
      <xdr:colOff>419100</xdr:colOff>
      <xdr:row>11</xdr:row>
      <xdr:rowOff>19050</xdr:rowOff>
    </xdr:from>
    <xdr:to>
      <xdr:col>9</xdr:col>
      <xdr:colOff>333375</xdr:colOff>
      <xdr:row>12</xdr:row>
      <xdr:rowOff>0</xdr:rowOff>
    </xdr:to>
    <xdr:pic>
      <xdr:nvPicPr>
        <xdr:cNvPr id="10" name="NavigationButton1" descr="Rapids Daily Updates">
          <a:hlinkClick r:id="rId5"/>
        </xdr:cNvPr>
        <xdr:cNvPicPr preferRelativeResize="1">
          <a:picLocks noChangeAspect="1"/>
        </xdr:cNvPicPr>
      </xdr:nvPicPr>
      <xdr:blipFill>
        <a:blip r:embed="rId3"/>
        <a:stretch>
          <a:fillRect/>
        </a:stretch>
      </xdr:blipFill>
      <xdr:spPr>
        <a:xfrm>
          <a:off x="1390650" y="2238375"/>
          <a:ext cx="3048000" cy="390525"/>
        </a:xfrm>
        <a:prstGeom prst="rect">
          <a:avLst/>
        </a:prstGeom>
        <a:noFill/>
        <a:ln w="9525" cmpd="sng">
          <a:noFill/>
        </a:ln>
      </xdr:spPr>
    </xdr:pic>
    <xdr:clientData/>
  </xdr:twoCellAnchor>
  <xdr:twoCellAnchor>
    <xdr:from>
      <xdr:col>3</xdr:col>
      <xdr:colOff>19050</xdr:colOff>
      <xdr:row>87</xdr:row>
      <xdr:rowOff>47625</xdr:rowOff>
    </xdr:from>
    <xdr:to>
      <xdr:col>16</xdr:col>
      <xdr:colOff>0</xdr:colOff>
      <xdr:row>101</xdr:row>
      <xdr:rowOff>104775</xdr:rowOff>
    </xdr:to>
    <xdr:sp>
      <xdr:nvSpPr>
        <xdr:cNvPr id="11" name="TextBox 21"/>
        <xdr:cNvSpPr txBox="1">
          <a:spLocks noChangeArrowheads="1"/>
        </xdr:cNvSpPr>
      </xdr:nvSpPr>
      <xdr:spPr>
        <a:xfrm>
          <a:off x="1457325" y="13420725"/>
          <a:ext cx="5381625" cy="1924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2007 Rapids Data Collection</a:t>
          </a:r>
          <a:r>
            <a:rPr lang="en-US" cap="none" sz="1000" b="0" i="0" u="none" baseline="0">
              <a:latin typeface="Arial"/>
              <a:ea typeface="Arial"/>
              <a:cs typeface="Arial"/>
            </a:rPr>
            <a:t>
  - 859 Chinook sampled for weight, length, girth, sex
  - 816 Chinook sampled for weight, length, girth, sex and visible Ichthyophonus in the heart
  - 1230 Chinook sampled for an overall average weight 
  - 771 Chinook fin clips taken for genetic ID info
  - No weight, length, girth, sex samples were allowed from catches if some fish were missing from a day's catch as in some were given away or already processed (not random). 
  - Project ran from 6/15 to 8/5 with sampling between 6/20 to 8/2
  - Project hired 7 main student technicians with 2 and sometimes 3 working at a time. Numerous students also voluteered time or were payed small stipends. Monies provided by R&amp;E fund ($3,600) and Rapids Research Center ($2,000)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0.61375</cdr:x>
      <cdr:y>0.22</cdr:y>
    </cdr:from>
    <cdr:to>
      <cdr:x>0.9335</cdr:x>
      <cdr:y>0.6215</cdr:y>
    </cdr:to>
    <cdr:sp>
      <cdr:nvSpPr>
        <cdr:cNvPr id="1" name="TextBox 1"/>
        <cdr:cNvSpPr txBox="1">
          <a:spLocks noChangeArrowheads="1"/>
        </cdr:cNvSpPr>
      </cdr:nvSpPr>
      <cdr:spPr>
        <a:xfrm>
          <a:off x="5305425" y="1304925"/>
          <a:ext cx="2762250" cy="2381250"/>
        </a:xfrm>
        <a:prstGeom prst="rect">
          <a:avLst/>
        </a:prstGeom>
        <a:noFill/>
        <a:ln w="9525" cmpd="sng">
          <a:noFill/>
        </a:ln>
      </cdr:spPr>
      <cdr:txBody>
        <a:bodyPr vertOverflow="clip" wrap="square"/>
        <a:p>
          <a:pPr algn="l">
            <a:defRPr/>
          </a:pPr>
          <a:r>
            <a:rPr lang="en-US" cap="none" sz="1075" b="0" i="0" u="none" baseline="0">
              <a:latin typeface="Arial"/>
              <a:ea typeface="Arial"/>
              <a:cs typeface="Arial"/>
            </a:rPr>
            <a:t>    </a:t>
          </a:r>
          <a:r>
            <a:rPr lang="en-US" cap="none" sz="1075" b="1" i="0" u="none" baseline="0">
              <a:latin typeface="Arial"/>
              <a:ea typeface="Arial"/>
              <a:cs typeface="Arial"/>
            </a:rPr>
            <a:t> </a:t>
          </a:r>
          <a:r>
            <a:rPr lang="en-US" cap="none" sz="1200" b="1" i="0" u="none" baseline="0">
              <a:latin typeface="Arial"/>
              <a:ea typeface="Arial"/>
              <a:cs typeface="Arial"/>
            </a:rPr>
            <a:t>816 Chinook sampled from 
        June 20th to Aug 3rd. 
     Sample size per size class:
     &lt; 50 cm -                     20 samples
     50 to &lt; 60 cm -         129 samples
     60 to &lt; 70 cm -         170 samples
     70 to &lt; 80 cm -         254 samples
     80 to &lt; 90 cm -         175 samples
     90 cm or &gt; -                 68 samples</a:t>
          </a:r>
        </a:p>
      </cdr:txBody>
    </cdr:sp>
  </cdr:relSizeAnchor>
  <cdr:relSizeAnchor xmlns:cdr="http://schemas.openxmlformats.org/drawingml/2006/chartDrawing">
    <cdr:from>
      <cdr:x>0.187</cdr:x>
      <cdr:y>0.22</cdr:y>
    </cdr:from>
    <cdr:to>
      <cdr:x>0.5985</cdr:x>
      <cdr:y>0.33125</cdr:y>
    </cdr:to>
    <cdr:sp>
      <cdr:nvSpPr>
        <cdr:cNvPr id="2" name="TextBox 2"/>
        <cdr:cNvSpPr txBox="1">
          <a:spLocks noChangeArrowheads="1"/>
        </cdr:cNvSpPr>
      </cdr:nvSpPr>
      <cdr:spPr>
        <a:xfrm>
          <a:off x="1609725" y="1304925"/>
          <a:ext cx="3562350" cy="6572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Very similar increased disease rates in the larger size classes of Chinook was found in 2006 also. Other years not checked yet.</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cdr:x>
      <cdr:y>0.13275</cdr:y>
    </cdr:from>
    <cdr:to>
      <cdr:x>0.84475</cdr:x>
      <cdr:y>0.294</cdr:y>
    </cdr:to>
    <cdr:sp>
      <cdr:nvSpPr>
        <cdr:cNvPr id="1" name="TextBox 1"/>
        <cdr:cNvSpPr txBox="1">
          <a:spLocks noChangeArrowheads="1"/>
        </cdr:cNvSpPr>
      </cdr:nvSpPr>
      <cdr:spPr>
        <a:xfrm>
          <a:off x="1219200" y="781050"/>
          <a:ext cx="6076950" cy="95250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The adjusted cumulative is more accurate than unadjusted and is the present assessment of the project. Fall counts from 1996 to 1999 use Rampart Tag Project starting dates and counts from 2000 on use Rapids TEK  flesh study fall chum start dates. In 2007 the fall start date is August 5</a:t>
          </a:r>
        </a:p>
      </cdr:txBody>
    </cdr:sp>
  </cdr:relSizeAnchor>
  <cdr:relSizeAnchor xmlns:cdr="http://schemas.openxmlformats.org/drawingml/2006/chartDrawing">
    <cdr:from>
      <cdr:x>0.462</cdr:x>
      <cdr:y>0.30925</cdr:y>
    </cdr:from>
    <cdr:to>
      <cdr:x>0.5745</cdr:x>
      <cdr:y>0.35375</cdr:y>
    </cdr:to>
    <cdr:sp>
      <cdr:nvSpPr>
        <cdr:cNvPr id="2" name="TextBox 2"/>
        <cdr:cNvSpPr txBox="1">
          <a:spLocks noChangeArrowheads="1"/>
        </cdr:cNvSpPr>
      </cdr:nvSpPr>
      <cdr:spPr>
        <a:xfrm>
          <a:off x="3990975" y="1828800"/>
          <a:ext cx="971550" cy="26670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(1,459,167)</a:t>
          </a:r>
        </a:p>
      </cdr:txBody>
    </cdr:sp>
  </cdr:relSizeAnchor>
  <cdr:relSizeAnchor xmlns:cdr="http://schemas.openxmlformats.org/drawingml/2006/chartDrawing">
    <cdr:from>
      <cdr:x>0.5745</cdr:x>
      <cdr:y>0.28025</cdr:y>
    </cdr:from>
    <cdr:to>
      <cdr:x>0.5935</cdr:x>
      <cdr:y>0.32375</cdr:y>
    </cdr:to>
    <cdr:sp>
      <cdr:nvSpPr>
        <cdr:cNvPr id="3" name="Line 3"/>
        <cdr:cNvSpPr>
          <a:spLocks/>
        </cdr:cNvSpPr>
      </cdr:nvSpPr>
      <cdr:spPr>
        <a:xfrm flipV="1">
          <a:off x="4962525" y="1657350"/>
          <a:ext cx="161925" cy="2571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0.49375</cdr:x>
      <cdr:y>0.41275</cdr:y>
    </cdr:from>
    <cdr:to>
      <cdr:x>0.645</cdr:x>
      <cdr:y>0.5665</cdr:y>
    </cdr:to>
    <cdr:sp>
      <cdr:nvSpPr>
        <cdr:cNvPr id="1" name="TextBox 39"/>
        <cdr:cNvSpPr txBox="1">
          <a:spLocks noChangeArrowheads="1"/>
        </cdr:cNvSpPr>
      </cdr:nvSpPr>
      <cdr:spPr>
        <a:xfrm>
          <a:off x="4267200" y="2447925"/>
          <a:ext cx="1304925" cy="914400"/>
        </a:xfrm>
        <a:prstGeom prst="rect">
          <a:avLst/>
        </a:prstGeom>
        <a:noFill/>
        <a:ln w="1" cmpd="sng">
          <a:noFill/>
        </a:ln>
      </cdr:spPr>
      <cdr:txBody>
        <a:bodyPr vertOverflow="clip" wrap="square" anchor="ctr"/>
        <a:p>
          <a:pPr algn="ctr">
            <a:defRPr/>
          </a:pPr>
          <a:r>
            <a:rPr lang="en-US" cap="none" sz="1200" b="1" i="0" u="none" baseline="0">
              <a:latin typeface="Arial"/>
              <a:ea typeface="Arial"/>
              <a:cs typeface="Arial"/>
            </a:rPr>
            <a:t>21 day lag
(29 miles/day)
</a:t>
          </a:r>
          <a:r>
            <a:rPr lang="en-US" cap="none" sz="1200" b="0" i="0" u="none" baseline="0">
              <a:latin typeface="Arial"/>
              <a:ea typeface="Arial"/>
              <a:cs typeface="Arial"/>
            </a:rPr>
            <a:t>Or what's your guess ?</a:t>
          </a:r>
        </a:p>
      </cdr:txBody>
    </cdr:sp>
  </cdr:relSizeAnchor>
  <cdr:relSizeAnchor xmlns:cdr="http://schemas.openxmlformats.org/drawingml/2006/chartDrawing">
    <cdr:from>
      <cdr:x>0.109</cdr:x>
      <cdr:y>0.22975</cdr:y>
    </cdr:from>
    <cdr:to>
      <cdr:x>0.61575</cdr:x>
      <cdr:y>0.39125</cdr:y>
    </cdr:to>
    <cdr:sp>
      <cdr:nvSpPr>
        <cdr:cNvPr id="2" name="TextBox 40"/>
        <cdr:cNvSpPr txBox="1">
          <a:spLocks noChangeArrowheads="1"/>
        </cdr:cNvSpPr>
      </cdr:nvSpPr>
      <cdr:spPr>
        <a:xfrm>
          <a:off x="933450" y="1362075"/>
          <a:ext cx="4381500" cy="962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The majority of chum entering the river prior to the summer to fall chum dividing line on Aug 5th (Rapids TEK fall chum study) do not travel into the upper Yukon . After this date this behavior reverses and the upper river starts tracking Pilot sonar better. </a:t>
          </a:r>
          <a:r>
            <a:rPr lang="en-US" cap="none" sz="1200" b="0" i="0" u="none" baseline="0">
              <a:latin typeface="Arial"/>
              <a:ea typeface="Arial"/>
              <a:cs typeface="Arial"/>
            </a:rPr>
            <a:t>
   </a:t>
          </a:r>
        </a:p>
      </cdr:txBody>
    </cdr:sp>
  </cdr:relSizeAnchor>
  <cdr:relSizeAnchor xmlns:cdr="http://schemas.openxmlformats.org/drawingml/2006/chartDrawing">
    <cdr:from>
      <cdr:x>0.6985</cdr:x>
      <cdr:y>0.22975</cdr:y>
    </cdr:from>
    <cdr:to>
      <cdr:x>0.6985</cdr:x>
      <cdr:y>0.22975</cdr:y>
    </cdr:to>
    <cdr:sp>
      <cdr:nvSpPr>
        <cdr:cNvPr id="3" name="Line 41"/>
        <cdr:cNvSpPr>
          <a:spLocks/>
        </cdr:cNvSpPr>
      </cdr:nvSpPr>
      <cdr:spPr>
        <a:xfrm>
          <a:off x="6038850" y="1362075"/>
          <a:ext cx="0" cy="0"/>
        </a:xfrm>
        <a:prstGeom prst="line">
          <a:avLst/>
        </a:prstGeom>
        <a:noFill/>
        <a:ln w="9525" cmpd="sng">
          <a:solidFill>
            <a:srgbClr val="FF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0.67375</cdr:x>
      <cdr:y>0.721</cdr:y>
    </cdr:from>
    <cdr:to>
      <cdr:x>0.686</cdr:x>
      <cdr:y>0.75525</cdr:y>
    </cdr:to>
    <cdr:sp>
      <cdr:nvSpPr>
        <cdr:cNvPr id="4" name="TextBox 42"/>
        <cdr:cNvSpPr txBox="1">
          <a:spLocks noChangeArrowheads="1"/>
        </cdr:cNvSpPr>
      </cdr:nvSpPr>
      <cdr:spPr>
        <a:xfrm>
          <a:off x="5819775" y="4276725"/>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0.47225</cdr:x>
      <cdr:y>0.87575</cdr:y>
    </cdr:from>
    <cdr:to>
      <cdr:x>0.60675</cdr:x>
      <cdr:y>0.93475</cdr:y>
    </cdr:to>
    <cdr:sp>
      <cdr:nvSpPr>
        <cdr:cNvPr id="5" name="Line 44"/>
        <cdr:cNvSpPr>
          <a:spLocks/>
        </cdr:cNvSpPr>
      </cdr:nvSpPr>
      <cdr:spPr>
        <a:xfrm flipH="1" flipV="1">
          <a:off x="4076700" y="5191125"/>
          <a:ext cx="1162050" cy="3524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0.145</cdr:y>
    </cdr:from>
    <cdr:to>
      <cdr:x>0.68775</cdr:x>
      <cdr:y>0.5935</cdr:y>
    </cdr:to>
    <cdr:sp>
      <cdr:nvSpPr>
        <cdr:cNvPr id="1" name="TextBox 3"/>
        <cdr:cNvSpPr txBox="1">
          <a:spLocks noChangeArrowheads="1"/>
        </cdr:cNvSpPr>
      </cdr:nvSpPr>
      <cdr:spPr>
        <a:xfrm>
          <a:off x="2714625" y="857250"/>
          <a:ext cx="3228975" cy="265747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24 hr expanded Rapids cummulative:
2000 - 1708
2001 - 5563
2002 - 1667
2003 - 1646
2004 - 2854 
2005 - 2061
2006 - 2917
2007 - 1008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0.10875</cdr:x>
      <cdr:y>0.42075</cdr:y>
    </cdr:from>
    <cdr:to>
      <cdr:x>0.42925</cdr:x>
      <cdr:y>0.842</cdr:y>
    </cdr:to>
    <cdr:sp>
      <cdr:nvSpPr>
        <cdr:cNvPr id="1" name="TextBox 5"/>
        <cdr:cNvSpPr txBox="1">
          <a:spLocks noChangeArrowheads="1"/>
        </cdr:cNvSpPr>
      </cdr:nvSpPr>
      <cdr:spPr>
        <a:xfrm>
          <a:off x="933450" y="2495550"/>
          <a:ext cx="2771775" cy="2495550"/>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  10 day travel time lag used
(24 miles/day) ?
Chandalar 239 miles from Rapids
Rapids at mile 731
Chandalar about mile 970
  In past chum pulses seem to have varied travel times between Rapids and Chandalar depending on time of season.</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0.19675</cdr:x>
      <cdr:y>0.503</cdr:y>
    </cdr:from>
    <cdr:to>
      <cdr:x>0.366</cdr:x>
      <cdr:y>0.63875</cdr:y>
    </cdr:to>
    <cdr:sp>
      <cdr:nvSpPr>
        <cdr:cNvPr id="1" name="TextBox 13"/>
        <cdr:cNvSpPr txBox="1">
          <a:spLocks noChangeArrowheads="1"/>
        </cdr:cNvSpPr>
      </cdr:nvSpPr>
      <cdr:spPr>
        <a:xfrm>
          <a:off x="1695450" y="2981325"/>
          <a:ext cx="1466850" cy="809625"/>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  12 day travel time lag used
(27.4 miles/day) ?
</a:t>
          </a:r>
        </a:p>
      </cdr:txBody>
    </cdr:sp>
  </cdr:relSizeAnchor>
  <cdr:relSizeAnchor xmlns:cdr="http://schemas.openxmlformats.org/drawingml/2006/chartDrawing">
    <cdr:from>
      <cdr:x>0.13975</cdr:x>
      <cdr:y>0.67125</cdr:y>
    </cdr:from>
    <cdr:to>
      <cdr:x>0.44175</cdr:x>
      <cdr:y>0.80575</cdr:y>
    </cdr:to>
    <cdr:sp>
      <cdr:nvSpPr>
        <cdr:cNvPr id="2" name="TextBox 14"/>
        <cdr:cNvSpPr txBox="1">
          <a:spLocks noChangeArrowheads="1"/>
        </cdr:cNvSpPr>
      </cdr:nvSpPr>
      <cdr:spPr>
        <a:xfrm>
          <a:off x="1200150" y="3981450"/>
          <a:ext cx="2609850" cy="800100"/>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Sheenjek 329 miles from Rapids
Rapids at mile 731
Sheenjek at mile 1,060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0.14125</cdr:x>
      <cdr:y>0.4315</cdr:y>
    </cdr:from>
    <cdr:to>
      <cdr:x>0.407</cdr:x>
      <cdr:y>0.57925</cdr:y>
    </cdr:to>
    <cdr:sp>
      <cdr:nvSpPr>
        <cdr:cNvPr id="1" name="TextBox 13"/>
        <cdr:cNvSpPr txBox="1">
          <a:spLocks noChangeArrowheads="1"/>
        </cdr:cNvSpPr>
      </cdr:nvSpPr>
      <cdr:spPr>
        <a:xfrm>
          <a:off x="1219200" y="2552700"/>
          <a:ext cx="2295525" cy="876300"/>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16 day travel time lag
(29 miles/day) ?
460 miles from Rapids?</a:t>
          </a:r>
        </a:p>
      </cdr:txBody>
    </cdr:sp>
  </cdr:relSizeAnchor>
  <cdr:relSizeAnchor xmlns:cdr="http://schemas.openxmlformats.org/drawingml/2006/chartDrawing">
    <cdr:from>
      <cdr:x>0.11875</cdr:x>
      <cdr:y>0.608</cdr:y>
    </cdr:from>
    <cdr:to>
      <cdr:x>0.43825</cdr:x>
      <cdr:y>0.82175</cdr:y>
    </cdr:to>
    <cdr:sp>
      <cdr:nvSpPr>
        <cdr:cNvPr id="2" name="TextBox 14"/>
        <cdr:cNvSpPr txBox="1">
          <a:spLocks noChangeArrowheads="1"/>
        </cdr:cNvSpPr>
      </cdr:nvSpPr>
      <cdr:spPr>
        <a:xfrm>
          <a:off x="1019175" y="3600450"/>
          <a:ext cx="2762250" cy="12668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Small amount of Fall chum passed around Aug 5th - Aug 8th and then run went back to what seemed like mostly summer chum until falls hit in force on Aug 17th. Very weak front on run?</a:t>
          </a:r>
        </a:p>
      </cdr:txBody>
    </cdr:sp>
  </cdr:relSizeAnchor>
  <cdr:relSizeAnchor xmlns:cdr="http://schemas.openxmlformats.org/drawingml/2006/chartDrawing">
    <cdr:from>
      <cdr:x>0.1915</cdr:x>
      <cdr:y>0.7865</cdr:y>
    </cdr:from>
    <cdr:to>
      <cdr:x>0.1915</cdr:x>
      <cdr:y>0.832</cdr:y>
    </cdr:to>
    <cdr:sp>
      <cdr:nvSpPr>
        <cdr:cNvPr id="3" name="Line 15"/>
        <cdr:cNvSpPr>
          <a:spLocks/>
        </cdr:cNvSpPr>
      </cdr:nvSpPr>
      <cdr:spPr>
        <a:xfrm flipH="1">
          <a:off x="1647825" y="4657725"/>
          <a:ext cx="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0.31825</cdr:x>
      <cdr:y>0.7865</cdr:y>
    </cdr:from>
    <cdr:to>
      <cdr:x>0.3405</cdr:x>
      <cdr:y>0.821</cdr:y>
    </cdr:to>
    <cdr:sp>
      <cdr:nvSpPr>
        <cdr:cNvPr id="4" name="Line 16"/>
        <cdr:cNvSpPr>
          <a:spLocks/>
        </cdr:cNvSpPr>
      </cdr:nvSpPr>
      <cdr:spPr>
        <a:xfrm>
          <a:off x="2743200" y="4657725"/>
          <a:ext cx="190500" cy="200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0.17825</cdr:x>
      <cdr:y>0.41825</cdr:y>
    </cdr:from>
    <cdr:to>
      <cdr:x>0.38225</cdr:x>
      <cdr:y>0.577</cdr:y>
    </cdr:to>
    <cdr:sp>
      <cdr:nvSpPr>
        <cdr:cNvPr id="1" name="TextBox 17"/>
        <cdr:cNvSpPr txBox="1">
          <a:spLocks noChangeArrowheads="1"/>
        </cdr:cNvSpPr>
      </cdr:nvSpPr>
      <cdr:spPr>
        <a:xfrm>
          <a:off x="1533525" y="2476500"/>
          <a:ext cx="1762125" cy="942975"/>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17 day travel time lag
(29.4 miles/day) ?
500 miles from Rapids</a:t>
          </a:r>
        </a:p>
      </cdr:txBody>
    </cdr:sp>
  </cdr:relSizeAnchor>
  <cdr:relSizeAnchor xmlns:cdr="http://schemas.openxmlformats.org/drawingml/2006/chartDrawing">
    <cdr:from>
      <cdr:x>0.13125</cdr:x>
      <cdr:y>0.597</cdr:y>
    </cdr:from>
    <cdr:to>
      <cdr:x>0.45625</cdr:x>
      <cdr:y>0.79825</cdr:y>
    </cdr:to>
    <cdr:sp>
      <cdr:nvSpPr>
        <cdr:cNvPr id="2" name="TextBox 18"/>
        <cdr:cNvSpPr txBox="1">
          <a:spLocks noChangeArrowheads="1"/>
        </cdr:cNvSpPr>
      </cdr:nvSpPr>
      <cdr:spPr>
        <a:xfrm>
          <a:off x="1133475" y="3533775"/>
          <a:ext cx="2809875" cy="11906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Small amount of Fall chum passed around Aug 5th - Aug 8th and then run went back to what seemed like mostly summer chum until falls hit in force on Aug 17th. Very weak front on run?</a:t>
          </a:r>
        </a:p>
      </cdr:txBody>
    </cdr:sp>
  </cdr:relSizeAnchor>
  <cdr:relSizeAnchor xmlns:cdr="http://schemas.openxmlformats.org/drawingml/2006/chartDrawing">
    <cdr:from>
      <cdr:x>0.23525</cdr:x>
      <cdr:y>0.77775</cdr:y>
    </cdr:from>
    <cdr:to>
      <cdr:x>0.2475</cdr:x>
      <cdr:y>0.81625</cdr:y>
    </cdr:to>
    <cdr:sp>
      <cdr:nvSpPr>
        <cdr:cNvPr id="3" name="Line 19"/>
        <cdr:cNvSpPr>
          <a:spLocks/>
        </cdr:cNvSpPr>
      </cdr:nvSpPr>
      <cdr:spPr>
        <a:xfrm>
          <a:off x="2028825" y="4610100"/>
          <a:ext cx="104775" cy="228600"/>
        </a:xfrm>
        <a:prstGeom prst="line">
          <a:avLst/>
        </a:prstGeom>
        <a:noFill/>
        <a:ln w="9525" cmpd="sng">
          <a:solidFill>
            <a:srgbClr val="008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0.3815</cdr:x>
      <cdr:y>0.7975</cdr:y>
    </cdr:from>
    <cdr:to>
      <cdr:x>0.39625</cdr:x>
      <cdr:y>0.84325</cdr:y>
    </cdr:to>
    <cdr:sp>
      <cdr:nvSpPr>
        <cdr:cNvPr id="4" name="Line 20"/>
        <cdr:cNvSpPr>
          <a:spLocks/>
        </cdr:cNvSpPr>
      </cdr:nvSpPr>
      <cdr:spPr>
        <a:xfrm>
          <a:off x="3295650" y="4724400"/>
          <a:ext cx="123825" cy="276225"/>
        </a:xfrm>
        <a:prstGeom prst="line">
          <a:avLst/>
        </a:prstGeom>
        <a:noFill/>
        <a:ln w="9525" cmpd="sng">
          <a:solidFill>
            <a:srgbClr val="008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0.12625</cdr:x>
      <cdr:y>0.20475</cdr:y>
    </cdr:from>
    <cdr:to>
      <cdr:x>0.8695</cdr:x>
      <cdr:y>0.481</cdr:y>
    </cdr:to>
    <cdr:sp>
      <cdr:nvSpPr>
        <cdr:cNvPr id="1" name="TextBox 1"/>
        <cdr:cNvSpPr txBox="1">
          <a:spLocks noChangeArrowheads="1"/>
        </cdr:cNvSpPr>
      </cdr:nvSpPr>
      <cdr:spPr>
        <a:xfrm>
          <a:off x="1085850" y="1209675"/>
          <a:ext cx="6429375" cy="163830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Chart compares chum passage estimates of the past USFWS Tag Project and Rapids Video chum passage estimate (adjusted using discharge formula) with the postseason run construction number each year. Rapids CPUE discharge adjustment uses the same formula for each day from 1996 to present.  Tag project ended in 2005 and positive changes in efficiency of a number of  upriver escapement projects since (presently being evaluated) make any more recent comparisons hard. Rapids discharge formula will eventually need to be changed to match the higher post season run construction number from these improved upriver project counting methods.</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0.11675</cdr:x>
      <cdr:y>0.19225</cdr:y>
    </cdr:from>
    <cdr:to>
      <cdr:x>0.97875</cdr:x>
      <cdr:y>0.4215</cdr:y>
    </cdr:to>
    <cdr:sp>
      <cdr:nvSpPr>
        <cdr:cNvPr id="1" name="TextBox 1"/>
        <cdr:cNvSpPr txBox="1">
          <a:spLocks noChangeArrowheads="1"/>
        </cdr:cNvSpPr>
      </cdr:nvSpPr>
      <cdr:spPr>
        <a:xfrm>
          <a:off x="1000125" y="1133475"/>
          <a:ext cx="7448550" cy="135255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After a summer chum run of pale fleshed fish the fall chum arrived about July 27th and the red fleshed chum increased.      
  All chum pulses after the first bright fall chum have declining amounts of red flesh when looked at as a whole. (The beginning of each pulse has highest percent of red fleshed fish and as the pulse declines the red fleshed fish declines.)  
 1005 chum sampled and compared to color charts as of 8/24</a:t>
          </a:r>
        </a:p>
      </cdr:txBody>
    </cdr:sp>
  </cdr:relSizeAnchor>
  <cdr:relSizeAnchor xmlns:cdr="http://schemas.openxmlformats.org/drawingml/2006/chartDrawing">
    <cdr:from>
      <cdr:x>0.3865</cdr:x>
      <cdr:y>0.52425</cdr:y>
    </cdr:from>
    <cdr:to>
      <cdr:x>0.6835</cdr:x>
      <cdr:y>0.94975</cdr:y>
    </cdr:to>
    <cdr:sp>
      <cdr:nvSpPr>
        <cdr:cNvPr id="2" name="Line 2"/>
        <cdr:cNvSpPr>
          <a:spLocks/>
        </cdr:cNvSpPr>
      </cdr:nvSpPr>
      <cdr:spPr>
        <a:xfrm flipH="1" flipV="1">
          <a:off x="3333750" y="3095625"/>
          <a:ext cx="2562225" cy="2514600"/>
        </a:xfrm>
        <a:prstGeom prst="line">
          <a:avLst/>
        </a:prstGeom>
        <a:noFill/>
        <a:ln w="9525" cmpd="sng">
          <a:solidFill>
            <a:srgbClr val="8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0.01925</cdr:x>
      <cdr:y>0.013</cdr:y>
    </cdr:from>
    <cdr:to>
      <cdr:x>0.24375</cdr:x>
      <cdr:y>0.12675</cdr:y>
    </cdr:to>
    <cdr:sp>
      <cdr:nvSpPr>
        <cdr:cNvPr id="3" name="TextBox 3"/>
        <cdr:cNvSpPr txBox="1">
          <a:spLocks noChangeArrowheads="1"/>
        </cdr:cNvSpPr>
      </cdr:nvSpPr>
      <cdr:spPr>
        <a:xfrm>
          <a:off x="161925" y="76200"/>
          <a:ext cx="1943100" cy="676275"/>
        </a:xfrm>
        <a:prstGeom prst="rect">
          <a:avLst/>
        </a:prstGeom>
        <a:noFill/>
        <a:ln w="9525" cmpd="sng">
          <a:noFill/>
        </a:ln>
      </cdr:spPr>
      <cdr:txBody>
        <a:bodyPr vertOverflow="clip" wrap="square"/>
        <a:p>
          <a:pPr algn="l">
            <a:defRPr/>
          </a:pPr>
          <a:r>
            <a:rPr lang="en-US" cap="none" sz="1200" b="0" i="0" u="none" baseline="0">
              <a:solidFill>
                <a:srgbClr val="993300"/>
              </a:solidFill>
              <a:latin typeface="Arial"/>
              <a:ea typeface="Arial"/>
              <a:cs typeface="Arial"/>
            </a:rPr>
            <a:t>* Example of flesh color change as the fall chum run arrives at Rapids</a:t>
          </a:r>
        </a:p>
      </cdr:txBody>
    </cdr:sp>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0.4925</cdr:x>
      <cdr:y>0.63725</cdr:y>
    </cdr:from>
    <cdr:to>
      <cdr:x>0.861</cdr:x>
      <cdr:y>0.79575</cdr:y>
    </cdr:to>
    <cdr:sp>
      <cdr:nvSpPr>
        <cdr:cNvPr id="1" name="TextBox 1"/>
        <cdr:cNvSpPr txBox="1">
          <a:spLocks noChangeArrowheads="1"/>
        </cdr:cNvSpPr>
      </cdr:nvSpPr>
      <cdr:spPr>
        <a:xfrm>
          <a:off x="4257675" y="3781425"/>
          <a:ext cx="3190875" cy="94297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2007 inseason  temperature readings  taken manually and will be replaced with more accurate temperature data from underwater loggers, post season. </a:t>
          </a:r>
        </a:p>
      </cdr:txBody>
    </cdr:sp>
  </cdr:relSizeAnchor>
  <cdr:relSizeAnchor xmlns:cdr="http://schemas.openxmlformats.org/drawingml/2006/chartDrawing">
    <cdr:from>
      <cdr:x>0.0975</cdr:x>
      <cdr:y>0.57275</cdr:y>
    </cdr:from>
    <cdr:to>
      <cdr:x>0.466</cdr:x>
      <cdr:y>0.78025</cdr:y>
    </cdr:to>
    <cdr:sp>
      <cdr:nvSpPr>
        <cdr:cNvPr id="2" name="TextBox 2"/>
        <cdr:cNvSpPr txBox="1">
          <a:spLocks noChangeArrowheads="1"/>
        </cdr:cNvSpPr>
      </cdr:nvSpPr>
      <cdr:spPr>
        <a:xfrm>
          <a:off x="838200" y="3390900"/>
          <a:ext cx="3190875" cy="12287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Majority of 2007 Chinook arrived at Rapids between 6/26 and 8/1 (blue arrows). Early runners traveled through moderate to warm water. Mid and late runners experienced very warm water in their journey upriver.</a:t>
          </a:r>
        </a:p>
      </cdr:txBody>
    </cdr:sp>
  </cdr:relSizeAnchor>
  <cdr:relSizeAnchor xmlns:cdr="http://schemas.openxmlformats.org/drawingml/2006/chartDrawing">
    <cdr:from>
      <cdr:x>0.24825</cdr:x>
      <cdr:y>0.37225</cdr:y>
    </cdr:from>
    <cdr:to>
      <cdr:x>0.28975</cdr:x>
      <cdr:y>0.54875</cdr:y>
    </cdr:to>
    <cdr:sp>
      <cdr:nvSpPr>
        <cdr:cNvPr id="3" name="Line 3"/>
        <cdr:cNvSpPr>
          <a:spLocks/>
        </cdr:cNvSpPr>
      </cdr:nvSpPr>
      <cdr:spPr>
        <a:xfrm flipH="1" flipV="1">
          <a:off x="2143125" y="2200275"/>
          <a:ext cx="361950" cy="1047750"/>
        </a:xfrm>
        <a:prstGeom prst="line">
          <a:avLst/>
        </a:prstGeom>
        <a:noFill/>
        <a:ln w="9525" cmpd="sng">
          <a:solidFill>
            <a:srgbClr val="00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0.29875</cdr:x>
      <cdr:y>0.305</cdr:y>
    </cdr:from>
    <cdr:to>
      <cdr:x>0.466</cdr:x>
      <cdr:y>0.55</cdr:y>
    </cdr:to>
    <cdr:sp>
      <cdr:nvSpPr>
        <cdr:cNvPr id="4" name="Line 4"/>
        <cdr:cNvSpPr>
          <a:spLocks/>
        </cdr:cNvSpPr>
      </cdr:nvSpPr>
      <cdr:spPr>
        <a:xfrm flipV="1">
          <a:off x="2581275" y="1809750"/>
          <a:ext cx="1447800" cy="1457325"/>
        </a:xfrm>
        <a:prstGeom prst="line">
          <a:avLst/>
        </a:prstGeom>
        <a:noFill/>
        <a:ln w="9525" cmpd="sng">
          <a:solidFill>
            <a:srgbClr val="00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0.21875</cdr:y>
    </cdr:from>
    <cdr:to>
      <cdr:x>0.357</cdr:x>
      <cdr:y>0.3815</cdr:y>
    </cdr:to>
    <cdr:sp>
      <cdr:nvSpPr>
        <cdr:cNvPr id="1" name="TextBox 1"/>
        <cdr:cNvSpPr txBox="1">
          <a:spLocks noChangeArrowheads="1"/>
        </cdr:cNvSpPr>
      </cdr:nvSpPr>
      <cdr:spPr>
        <a:xfrm>
          <a:off x="1066800" y="1295400"/>
          <a:ext cx="2009775" cy="962025"/>
        </a:xfrm>
        <a:prstGeom prst="rect">
          <a:avLst/>
        </a:prstGeom>
        <a:noFill/>
        <a:ln w="1" cmpd="sng">
          <a:noFill/>
        </a:ln>
      </cdr:spPr>
      <cdr:txBody>
        <a:bodyPr vertOverflow="clip" wrap="square" anchor="ctr"/>
        <a:p>
          <a:pPr algn="ctr">
            <a:defRPr/>
          </a:pPr>
          <a:r>
            <a:rPr lang="en-US" cap="none" sz="1200" b="1" i="0" u="none" baseline="0">
              <a:latin typeface="Arial"/>
              <a:ea typeface="Arial"/>
              <a:cs typeface="Arial"/>
            </a:rPr>
            <a:t>16 Day Lag
(38 miles/day</a:t>
          </a:r>
          <a:r>
            <a:rPr lang="en-US" cap="none" sz="925" b="1" i="0" u="none" baseline="0">
              <a:latin typeface="Arial"/>
              <a:ea typeface="Arial"/>
              <a:cs typeface="Arial"/>
            </a:rPr>
            <a:t>)
</a:t>
          </a:r>
          <a:r>
            <a:rPr lang="en-US" cap="none" sz="1200" b="1" i="1" u="none" baseline="0">
              <a:solidFill>
                <a:srgbClr val="FF0000"/>
              </a:solidFill>
              <a:latin typeface="Arial"/>
              <a:ea typeface="Arial"/>
              <a:cs typeface="Arial"/>
            </a:rPr>
            <a:t>best guess at present</a:t>
          </a:r>
        </a:p>
      </cdr:txBody>
    </cdr:sp>
  </cdr:relSizeAnchor>
  <cdr:relSizeAnchor xmlns:cdr="http://schemas.openxmlformats.org/drawingml/2006/chartDrawing">
    <cdr:from>
      <cdr:x>0.185</cdr:x>
      <cdr:y>0.345</cdr:y>
    </cdr:from>
    <cdr:to>
      <cdr:x>0.19725</cdr:x>
      <cdr:y>0.37925</cdr:y>
    </cdr:to>
    <cdr:sp>
      <cdr:nvSpPr>
        <cdr:cNvPr id="2" name="TextBox 3"/>
        <cdr:cNvSpPr txBox="1">
          <a:spLocks noChangeArrowheads="1"/>
        </cdr:cNvSpPr>
      </cdr:nvSpPr>
      <cdr:spPr>
        <a:xfrm>
          <a:off x="1590675" y="203835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0.5935</cdr:x>
      <cdr:y>0.4495</cdr:y>
    </cdr:from>
    <cdr:to>
      <cdr:x>0.878</cdr:x>
      <cdr:y>0.601</cdr:y>
    </cdr:to>
    <cdr:sp>
      <cdr:nvSpPr>
        <cdr:cNvPr id="3" name="TextBox 4"/>
        <cdr:cNvSpPr txBox="1">
          <a:spLocks noChangeArrowheads="1"/>
        </cdr:cNvSpPr>
      </cdr:nvSpPr>
      <cdr:spPr>
        <a:xfrm>
          <a:off x="5124450" y="2667000"/>
          <a:ext cx="2457450" cy="89535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Most years the pulses seem to  travel progressively faster as the season goes on.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0.6455</cdr:x>
      <cdr:y>0.465</cdr:y>
    </cdr:from>
    <cdr:to>
      <cdr:x>0.844</cdr:x>
      <cdr:y>0.6615</cdr:y>
    </cdr:to>
    <cdr:sp>
      <cdr:nvSpPr>
        <cdr:cNvPr id="1" name="TextBox 1"/>
        <cdr:cNvSpPr txBox="1">
          <a:spLocks noChangeArrowheads="1"/>
        </cdr:cNvSpPr>
      </cdr:nvSpPr>
      <cdr:spPr>
        <a:xfrm>
          <a:off x="5572125" y="2752725"/>
          <a:ext cx="1714500" cy="1162050"/>
        </a:xfrm>
        <a:prstGeom prst="rect">
          <a:avLst/>
        </a:prstGeom>
        <a:noFill/>
        <a:ln w="1" cmpd="sng">
          <a:noFill/>
        </a:ln>
      </cdr:spPr>
      <cdr:txBody>
        <a:bodyPr vertOverflow="clip" wrap="square" anchor="ctr"/>
        <a:p>
          <a:pPr algn="ctr">
            <a:defRPr/>
          </a:pPr>
          <a:r>
            <a:rPr lang="en-US" cap="none" sz="1200" b="1" i="0" u="none" baseline="0">
              <a:solidFill>
                <a:srgbClr val="FF0000"/>
              </a:solidFill>
              <a:latin typeface="Arial"/>
              <a:ea typeface="Arial"/>
              <a:cs typeface="Arial"/>
            </a:rPr>
            <a:t>15 Day Lag
(33 miles/day</a:t>
          </a:r>
          <a:r>
            <a:rPr lang="en-US" cap="none" sz="925" b="1" i="0" u="none" baseline="0">
              <a:solidFill>
                <a:srgbClr val="FF0000"/>
              </a:solidFill>
              <a:latin typeface="Arial"/>
              <a:ea typeface="Arial"/>
              <a:cs typeface="Arial"/>
            </a:rPr>
            <a:t>)</a:t>
          </a:r>
          <a:r>
            <a:rPr lang="en-US" cap="none" sz="925" b="1" i="0" u="none" baseline="0">
              <a:latin typeface="Arial"/>
              <a:ea typeface="Arial"/>
              <a:cs typeface="Arial"/>
            </a:rPr>
            <a:t>
</a:t>
          </a:r>
          <a:r>
            <a:rPr lang="en-US" cap="none" sz="1200" b="1" i="0" u="none" baseline="0">
              <a:latin typeface="Arial"/>
              <a:ea typeface="Arial"/>
              <a:cs typeface="Arial"/>
            </a:rPr>
            <a:t>493 miles from Rapids to Eagle 
</a:t>
          </a:r>
          <a:r>
            <a:rPr lang="en-US" cap="none" sz="1000" b="1" i="0" u="none" baseline="0">
              <a:solidFill>
                <a:srgbClr val="FF0000"/>
              </a:solidFill>
              <a:latin typeface="Arial"/>
              <a:ea typeface="Arial"/>
              <a:cs typeface="Arial"/>
            </a:rPr>
            <a:t>(best guess</a:t>
          </a:r>
          <a:r>
            <a:rPr lang="en-US" cap="none" sz="1200" b="1" i="0" u="none" baseline="0">
              <a:solidFill>
                <a:srgbClr val="FF0000"/>
              </a:solidFill>
              <a:latin typeface="Arial"/>
              <a:ea typeface="Arial"/>
              <a:cs typeface="Arial"/>
            </a:rPr>
            <a:t>)</a:t>
          </a:r>
        </a:p>
      </cdr:txBody>
    </cdr:sp>
  </cdr:relSizeAnchor>
  <cdr:relSizeAnchor xmlns:cdr="http://schemas.openxmlformats.org/drawingml/2006/chartDrawing">
    <cdr:from>
      <cdr:x>0.17275</cdr:x>
      <cdr:y>0.379</cdr:y>
    </cdr:from>
    <cdr:to>
      <cdr:x>0.185</cdr:x>
      <cdr:y>0.41325</cdr:y>
    </cdr:to>
    <cdr:sp>
      <cdr:nvSpPr>
        <cdr:cNvPr id="2" name="TextBox 2"/>
        <cdr:cNvSpPr txBox="1">
          <a:spLocks noChangeArrowheads="1"/>
        </cdr:cNvSpPr>
      </cdr:nvSpPr>
      <cdr:spPr>
        <a:xfrm>
          <a:off x="1485900" y="224790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0.1165</cdr:x>
      <cdr:y>0.223</cdr:y>
    </cdr:from>
    <cdr:to>
      <cdr:x>0.89375</cdr:x>
      <cdr:y>0.41825</cdr:y>
    </cdr:to>
    <cdr:sp>
      <cdr:nvSpPr>
        <cdr:cNvPr id="1" name="TextBox 1"/>
        <cdr:cNvSpPr txBox="1">
          <a:spLocks noChangeArrowheads="1"/>
        </cdr:cNvSpPr>
      </cdr:nvSpPr>
      <cdr:spPr>
        <a:xfrm>
          <a:off x="904875" y="971550"/>
          <a:ext cx="6067425" cy="857250"/>
        </a:xfrm>
        <a:prstGeom prst="rect">
          <a:avLst/>
        </a:prstGeom>
        <a:noFill/>
        <a:ln w="9525" cmpd="sng">
          <a:noFill/>
        </a:ln>
      </cdr:spPr>
      <cdr:txBody>
        <a:bodyPr vertOverflow="clip" wrap="square"/>
        <a:p>
          <a:pPr algn="l">
            <a:defRPr/>
          </a:pPr>
          <a:r>
            <a:rPr lang="en-US" cap="none" sz="875" b="1" i="0" u="none" baseline="0">
              <a:latin typeface="Arial"/>
              <a:ea typeface="Arial"/>
              <a:cs typeface="Arial"/>
            </a:rPr>
            <a:t>2004-2007 data produced without culturing for non visual positives. Visual or microscope exam only.</a:t>
          </a:r>
          <a:r>
            <a:rPr lang="en-US" cap="none" sz="1025" b="0" i="0" u="none" baseline="0">
              <a:latin typeface="Arial"/>
              <a:ea typeface="Arial"/>
              <a:cs typeface="Arial"/>
            </a:rPr>
            <a:t> </a:t>
          </a:r>
          <a:r>
            <a:rPr lang="en-US" cap="none" sz="875" b="0" i="0" u="none" baseline="0">
              <a:latin typeface="Arial"/>
              <a:ea typeface="Arial"/>
              <a:cs typeface="Arial"/>
            </a:rPr>
            <a:t>Note: It is generally thought higher water temperatures during the Chinook migration could be a factor in producing higher disease rates by the time they get to Rapids.  
Small males or "jacks" not used in below graph (65.5 cm or less) for a number of reasons.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0.61325</cdr:x>
      <cdr:y>0.225</cdr:y>
    </cdr:from>
    <cdr:to>
      <cdr:x>0.93175</cdr:x>
      <cdr:y>0.62125</cdr:y>
    </cdr:to>
    <cdr:sp>
      <cdr:nvSpPr>
        <cdr:cNvPr id="1" name="TextBox 1"/>
        <cdr:cNvSpPr txBox="1">
          <a:spLocks noChangeArrowheads="1"/>
        </cdr:cNvSpPr>
      </cdr:nvSpPr>
      <cdr:spPr>
        <a:xfrm>
          <a:off x="5029200" y="1066800"/>
          <a:ext cx="2609850" cy="18859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50" b="1" i="0" u="none" baseline="0">
              <a:latin typeface="Arial"/>
              <a:ea typeface="Arial"/>
              <a:cs typeface="Arial"/>
            </a:rPr>
            <a:t> </a:t>
          </a:r>
          <a:r>
            <a:rPr lang="en-US" cap="none" sz="975" b="1" i="0" u="none" baseline="0">
              <a:latin typeface="Arial"/>
              <a:ea typeface="Arial"/>
              <a:cs typeface="Arial"/>
            </a:rPr>
            <a:t>816 Chinook sampled from 
        June 20th to Aug 2nd. 
     Sample size per size class:
     &lt; 50 cm -                   20 samples
     50 to &lt; 60 cm -         129 samples
     60 to &lt; 70 cm -         170 samples
     70 to &lt; 80 cm -         254 samples
     80 to &lt; 90 cm -         175 samples
     90 cm or &gt; -               68 samples</a:t>
          </a:r>
        </a:p>
      </cdr:txBody>
    </cdr:sp>
  </cdr:relSizeAnchor>
  <cdr:relSizeAnchor xmlns:cdr="http://schemas.openxmlformats.org/drawingml/2006/chartDrawing">
    <cdr:from>
      <cdr:x>0.188</cdr:x>
      <cdr:y>0.225</cdr:y>
    </cdr:from>
    <cdr:to>
      <cdr:x>0.59825</cdr:x>
      <cdr:y>0.33475</cdr:y>
    </cdr:to>
    <cdr:sp>
      <cdr:nvSpPr>
        <cdr:cNvPr id="2" name="TextBox 2"/>
        <cdr:cNvSpPr txBox="1">
          <a:spLocks noChangeArrowheads="1"/>
        </cdr:cNvSpPr>
      </cdr:nvSpPr>
      <cdr:spPr>
        <a:xfrm>
          <a:off x="1533525" y="1066800"/>
          <a:ext cx="3362325" cy="523875"/>
        </a:xfrm>
        <a:prstGeom prst="rect">
          <a:avLst/>
        </a:prstGeom>
        <a:noFill/>
        <a:ln w="9525" cmpd="sng">
          <a:noFill/>
        </a:ln>
      </cdr:spPr>
      <cdr:txBody>
        <a:bodyPr vertOverflow="clip" wrap="square"/>
        <a:p>
          <a:pPr algn="l">
            <a:defRPr/>
          </a:pPr>
          <a:r>
            <a:rPr lang="en-US" cap="none" sz="975" b="0" i="0" u="none" baseline="0">
              <a:latin typeface="Arial"/>
              <a:ea typeface="Arial"/>
              <a:cs typeface="Arial"/>
            </a:rPr>
            <a:t>Very similar increased disease rates in the larger size classes of Chinook was found in 2006 also. Other years not checked yet.</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zuray.com/2007%20DESKTOP%20FILES\Student%20Data%20ICH%20size%202007%20for%20Repor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Owner\My%20Documents\PROJECTS\Projects%202007\VIDEO%20PROJECT\Daily%20Updates\2007%20DESKTOP%20FILES\Student%20Data%20ICH%20size%202007%20for%20Repor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Owner\My%20Documents\PROJECTS\Projects%202004\TAN%20CON%20OUT\Student%20final%20DATA\Chums%20Flesh%20summary%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ideo%202007%20Workshe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Owner\My%20Documents\PROJECTS\All%20Years%20Stuff\ALL%20YEARS%20DATA%20(Video)\Temperature\WATER%20TEMP%20Rapids%20all%20year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hinChum%20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Latest%20discharge%20200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07%20DESKTOP%20FILES\Student%20Data%20ICH%20size%202007%20for%20Repo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ZRMC%20200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ProjectCompare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Owner\My%20Documents\PROJECTS\Projects%202007\VIDEO%20PROJECT\Daily%20Updates\ChinChum%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7 raw"/>
      <sheetName val="%ICH07"/>
      <sheetName val="%ICH06"/>
      <sheetName val="Data"/>
      <sheetName val="ASWLEnter"/>
      <sheetName val="Yearly ICH"/>
    </sheetNames>
    <sheetDataSet>
      <sheetData sheetId="3">
        <row r="3">
          <cell r="B3" t="str">
            <v>less than 50 cm</v>
          </cell>
          <cell r="C3" t="str">
            <v>50 to &lt; 60 cm</v>
          </cell>
          <cell r="D3" t="str">
            <v>60 to &lt; 70 cm</v>
          </cell>
          <cell r="E3" t="str">
            <v>70 to &lt; 80 cm</v>
          </cell>
        </row>
        <row r="4">
          <cell r="P4">
            <v>1999</v>
          </cell>
          <cell r="Q4">
            <v>2000</v>
          </cell>
          <cell r="R4">
            <v>2001</v>
          </cell>
          <cell r="S4">
            <v>2002</v>
          </cell>
          <cell r="T4">
            <v>2003</v>
          </cell>
          <cell r="U4">
            <v>2004</v>
          </cell>
          <cell r="V4">
            <v>2005</v>
          </cell>
          <cell r="W4">
            <v>2006</v>
          </cell>
          <cell r="X4">
            <v>2007</v>
          </cell>
        </row>
        <row r="5">
          <cell r="P5">
            <v>15</v>
          </cell>
          <cell r="Q5">
            <v>16</v>
          </cell>
          <cell r="R5">
            <v>23</v>
          </cell>
          <cell r="S5">
            <v>24</v>
          </cell>
          <cell r="T5">
            <v>30</v>
          </cell>
          <cell r="U5">
            <v>25</v>
          </cell>
          <cell r="V5">
            <v>17</v>
          </cell>
          <cell r="W5">
            <v>14.2</v>
          </cell>
          <cell r="X5">
            <v>14.2</v>
          </cell>
        </row>
        <row r="6">
          <cell r="O6" t="str">
            <v>Females</v>
          </cell>
          <cell r="P6">
            <v>37</v>
          </cell>
          <cell r="Q6">
            <v>19</v>
          </cell>
          <cell r="R6">
            <v>21</v>
          </cell>
          <cell r="S6">
            <v>38</v>
          </cell>
          <cell r="T6">
            <v>44</v>
          </cell>
          <cell r="U6">
            <v>48</v>
          </cell>
          <cell r="V6">
            <v>17</v>
          </cell>
          <cell r="W6">
            <v>29.8</v>
          </cell>
          <cell r="X6">
            <v>26.7</v>
          </cell>
        </row>
        <row r="13">
          <cell r="A13" t="str">
            <v>% ICH</v>
          </cell>
          <cell r="B13">
            <v>0.05</v>
          </cell>
          <cell r="C13">
            <v>0.031</v>
          </cell>
          <cell r="D13">
            <v>0.071</v>
          </cell>
          <cell r="E13">
            <v>0.134</v>
          </cell>
          <cell r="F13">
            <v>0.206</v>
          </cell>
          <cell r="G13">
            <v>0.235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7 raw"/>
      <sheetName val="%ICH07"/>
      <sheetName val="%ICH06"/>
      <sheetName val="Data"/>
      <sheetName val="ASWLEnter"/>
      <sheetName val="Yearly ICH"/>
    </sheetNames>
    <sheetDataSet>
      <sheetData sheetId="3">
        <row r="3">
          <cell r="B3" t="str">
            <v>less than 50 cm</v>
          </cell>
          <cell r="C3" t="str">
            <v>50 to &lt; 60 cm</v>
          </cell>
          <cell r="D3" t="str">
            <v>60 to &lt; 70 cm</v>
          </cell>
          <cell r="E3" t="str">
            <v>70 to &lt; 80 cm</v>
          </cell>
        </row>
        <row r="13">
          <cell r="A13" t="str">
            <v>% ICH</v>
          </cell>
          <cell r="B13">
            <v>0.05</v>
          </cell>
          <cell r="C13">
            <v>0.031</v>
          </cell>
          <cell r="D13">
            <v>0.071</v>
          </cell>
          <cell r="E13">
            <v>0.134</v>
          </cell>
          <cell r="F13">
            <v>0.206</v>
          </cell>
          <cell r="G13">
            <v>0.235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hart1"/>
      <sheetName val="Chart2"/>
      <sheetName val="Sheet1"/>
    </sheetNames>
    <sheetDataSet>
      <sheetData sheetId="2">
        <row r="7">
          <cell r="B7">
            <v>38180</v>
          </cell>
          <cell r="N7">
            <v>0.125</v>
          </cell>
        </row>
        <row r="8">
          <cell r="B8">
            <v>38181</v>
          </cell>
          <cell r="N8">
            <v>0.077</v>
          </cell>
        </row>
        <row r="9">
          <cell r="B9">
            <v>38182</v>
          </cell>
          <cell r="N9">
            <v>0.111</v>
          </cell>
        </row>
        <row r="10">
          <cell r="B10">
            <v>38183</v>
          </cell>
          <cell r="N10">
            <v>0.07</v>
          </cell>
        </row>
        <row r="11">
          <cell r="B11">
            <v>38184</v>
          </cell>
          <cell r="N11">
            <v>0.167</v>
          </cell>
        </row>
        <row r="12">
          <cell r="B12">
            <v>38185</v>
          </cell>
          <cell r="N12">
            <v>0.077</v>
          </cell>
        </row>
        <row r="13">
          <cell r="B13">
            <v>38186</v>
          </cell>
        </row>
        <row r="14">
          <cell r="B14">
            <v>38187</v>
          </cell>
        </row>
        <row r="15">
          <cell r="B15">
            <v>38188</v>
          </cell>
          <cell r="N15">
            <v>0.133</v>
          </cell>
        </row>
        <row r="16">
          <cell r="B16">
            <v>38189</v>
          </cell>
          <cell r="N16">
            <v>0.1</v>
          </cell>
        </row>
        <row r="17">
          <cell r="B17">
            <v>38190</v>
          </cell>
          <cell r="N17">
            <v>0.083</v>
          </cell>
        </row>
        <row r="18">
          <cell r="B18">
            <v>38191</v>
          </cell>
          <cell r="N18">
            <v>0.05</v>
          </cell>
        </row>
        <row r="19">
          <cell r="B19">
            <v>38192</v>
          </cell>
        </row>
        <row r="20">
          <cell r="B20">
            <v>38193</v>
          </cell>
        </row>
        <row r="21">
          <cell r="B21">
            <v>38194</v>
          </cell>
          <cell r="N21">
            <v>0.302</v>
          </cell>
        </row>
        <row r="22">
          <cell r="B22">
            <v>38195</v>
          </cell>
          <cell r="N22">
            <v>0.462</v>
          </cell>
        </row>
        <row r="23">
          <cell r="B23">
            <v>38196</v>
          </cell>
          <cell r="N23">
            <v>0.467</v>
          </cell>
        </row>
        <row r="24">
          <cell r="B24">
            <v>38197</v>
          </cell>
        </row>
        <row r="25">
          <cell r="B25">
            <v>38198</v>
          </cell>
          <cell r="N25">
            <v>0.333</v>
          </cell>
        </row>
        <row r="26">
          <cell r="B26">
            <v>38199</v>
          </cell>
        </row>
        <row r="27">
          <cell r="B27">
            <v>38200</v>
          </cell>
        </row>
        <row r="28">
          <cell r="B28">
            <v>38201</v>
          </cell>
          <cell r="N28">
            <v>0.421</v>
          </cell>
        </row>
        <row r="29">
          <cell r="B29">
            <v>38202</v>
          </cell>
        </row>
        <row r="30">
          <cell r="B30">
            <v>38203</v>
          </cell>
          <cell r="N30">
            <v>0.389</v>
          </cell>
        </row>
        <row r="31">
          <cell r="B31">
            <v>38204</v>
          </cell>
          <cell r="N31">
            <v>0.229</v>
          </cell>
        </row>
        <row r="32">
          <cell r="B32">
            <v>38205</v>
          </cell>
          <cell r="N32">
            <v>0.357</v>
          </cell>
        </row>
        <row r="33">
          <cell r="B33">
            <v>38206</v>
          </cell>
        </row>
        <row r="34">
          <cell r="B34">
            <v>38207</v>
          </cell>
        </row>
        <row r="35">
          <cell r="B35">
            <v>38208</v>
          </cell>
          <cell r="N35">
            <v>0.413</v>
          </cell>
        </row>
        <row r="36">
          <cell r="B36">
            <v>38209</v>
          </cell>
          <cell r="N36">
            <v>0.302</v>
          </cell>
        </row>
        <row r="37">
          <cell r="B37">
            <v>38210</v>
          </cell>
          <cell r="N37">
            <v>0.192</v>
          </cell>
        </row>
        <row r="38">
          <cell r="B38">
            <v>38211</v>
          </cell>
          <cell r="N38">
            <v>0.177</v>
          </cell>
        </row>
        <row r="39">
          <cell r="B39">
            <v>38212</v>
          </cell>
          <cell r="N39">
            <v>0.206</v>
          </cell>
        </row>
        <row r="40">
          <cell r="B40">
            <v>38213</v>
          </cell>
        </row>
        <row r="41">
          <cell r="B41">
            <v>38214</v>
          </cell>
        </row>
        <row r="42">
          <cell r="B42">
            <v>38215</v>
          </cell>
          <cell r="N42">
            <v>0.212</v>
          </cell>
        </row>
        <row r="43">
          <cell r="B43">
            <v>38216</v>
          </cell>
        </row>
        <row r="44">
          <cell r="B44">
            <v>38217</v>
          </cell>
          <cell r="N44">
            <v>0.189</v>
          </cell>
        </row>
        <row r="45">
          <cell r="B45">
            <v>38218</v>
          </cell>
        </row>
        <row r="46">
          <cell r="B46">
            <v>38219</v>
          </cell>
          <cell r="N46">
            <v>0.18</v>
          </cell>
        </row>
        <row r="47">
          <cell r="B47">
            <v>38220</v>
          </cell>
        </row>
        <row r="48">
          <cell r="B48">
            <v>38221</v>
          </cell>
        </row>
        <row r="49">
          <cell r="B49">
            <v>38222</v>
          </cell>
        </row>
        <row r="50">
          <cell r="B50">
            <v>38223</v>
          </cell>
          <cell r="N50">
            <v>0.148</v>
          </cell>
        </row>
        <row r="51">
          <cell r="B51">
            <v>38224</v>
          </cell>
        </row>
        <row r="52">
          <cell r="B52">
            <v>38225</v>
          </cell>
        </row>
        <row r="53">
          <cell r="B53">
            <v>38226</v>
          </cell>
        </row>
        <row r="54">
          <cell r="B54">
            <v>38227</v>
          </cell>
        </row>
        <row r="55">
          <cell r="B55">
            <v>38228</v>
          </cell>
        </row>
        <row r="56">
          <cell r="B56">
            <v>38229</v>
          </cell>
        </row>
        <row r="57">
          <cell r="B57">
            <v>38230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Chinook"/>
      <sheetName val="Chum"/>
      <sheetName val="Sheefish"/>
      <sheetName val="Broad "/>
      <sheetName val="Humpback"/>
      <sheetName val="Cisco"/>
      <sheetName val="ShortSum"/>
      <sheetName val="RapTemp07"/>
      <sheetName val="DayTemp"/>
      <sheetName val="2006 Max Min graph"/>
      <sheetName val="2006 1"/>
      <sheetName val="2006 2"/>
      <sheetName val="ShortSum (2)"/>
      <sheetName val="05Report"/>
      <sheetName val="05sum"/>
    </sheetNames>
    <sheetDataSet>
      <sheetData sheetId="0">
        <row r="6">
          <cell r="A6" t="str">
            <v>Mon</v>
          </cell>
          <cell r="C6">
            <v>39251</v>
          </cell>
          <cell r="D6">
            <v>0.6354166666666666</v>
          </cell>
          <cell r="E6">
            <v>0.9999884259259259</v>
          </cell>
          <cell r="G6">
            <v>8.749722222222221</v>
          </cell>
          <cell r="J6">
            <v>2</v>
          </cell>
          <cell r="K6">
            <v>0</v>
          </cell>
          <cell r="L6">
            <v>0</v>
          </cell>
          <cell r="M6">
            <v>0</v>
          </cell>
          <cell r="N6">
            <v>0</v>
          </cell>
          <cell r="O6">
            <v>0</v>
          </cell>
          <cell r="P6">
            <v>6</v>
          </cell>
          <cell r="U6">
            <v>16.2</v>
          </cell>
          <cell r="V6">
            <v>61.2</v>
          </cell>
          <cell r="W6" t="str">
            <v>first king  in Rapids, one in Tanana yesterday</v>
          </cell>
          <cell r="Y6">
            <v>5.485888440902887</v>
          </cell>
          <cell r="AA6">
            <v>0</v>
          </cell>
          <cell r="AL6">
            <v>0</v>
          </cell>
        </row>
        <row r="7">
          <cell r="A7" t="str">
            <v>Tue</v>
          </cell>
          <cell r="C7">
            <v>39252</v>
          </cell>
          <cell r="D7">
            <v>0.35049768518518515</v>
          </cell>
          <cell r="E7">
            <v>0.9375</v>
          </cell>
          <cell r="G7">
            <v>14.088055555555558</v>
          </cell>
          <cell r="J7">
            <v>1</v>
          </cell>
          <cell r="K7">
            <v>1</v>
          </cell>
          <cell r="L7">
            <v>0</v>
          </cell>
          <cell r="M7">
            <v>0</v>
          </cell>
          <cell r="N7">
            <v>0</v>
          </cell>
          <cell r="O7">
            <v>0</v>
          </cell>
          <cell r="P7">
            <v>8</v>
          </cell>
          <cell r="U7">
            <v>17</v>
          </cell>
          <cell r="V7">
            <v>62.6</v>
          </cell>
          <cell r="W7" t="str">
            <v> few king coming through so far. Small cisco numbers</v>
          </cell>
          <cell r="Y7">
            <v>1.7035707948025314</v>
          </cell>
          <cell r="AA7">
            <v>0</v>
          </cell>
          <cell r="AL7">
            <v>0</v>
          </cell>
        </row>
        <row r="8">
          <cell r="A8" t="str">
            <v>Wed</v>
          </cell>
          <cell r="C8">
            <v>39253</v>
          </cell>
          <cell r="D8">
            <v>0.3541666666666667</v>
          </cell>
          <cell r="E8">
            <v>0.9375</v>
          </cell>
          <cell r="G8">
            <v>13.999999999999998</v>
          </cell>
          <cell r="J8">
            <v>0</v>
          </cell>
          <cell r="L8">
            <v>0</v>
          </cell>
          <cell r="M8">
            <v>0</v>
          </cell>
          <cell r="N8">
            <v>0</v>
          </cell>
          <cell r="O8">
            <v>0</v>
          </cell>
          <cell r="P8">
            <v>17</v>
          </cell>
          <cell r="U8">
            <v>17.8</v>
          </cell>
          <cell r="V8">
            <v>64</v>
          </cell>
          <cell r="W8" t="str">
            <v>Fishers still getting just a few king. Water dropping</v>
          </cell>
          <cell r="Y8">
            <v>0</v>
          </cell>
          <cell r="AA8">
            <v>0</v>
          </cell>
          <cell r="AL8">
            <v>0</v>
          </cell>
        </row>
        <row r="9">
          <cell r="A9" t="str">
            <v>Thu</v>
          </cell>
          <cell r="C9">
            <v>39254</v>
          </cell>
          <cell r="D9">
            <v>0.3541666666666667</v>
          </cell>
          <cell r="E9">
            <v>0.9409837962962962</v>
          </cell>
          <cell r="G9">
            <v>14.08361111111111</v>
          </cell>
          <cell r="J9">
            <v>1</v>
          </cell>
          <cell r="K9">
            <v>0</v>
          </cell>
          <cell r="L9">
            <v>0</v>
          </cell>
          <cell r="M9">
            <v>0</v>
          </cell>
          <cell r="N9">
            <v>0</v>
          </cell>
          <cell r="O9">
            <v>0</v>
          </cell>
          <cell r="P9">
            <v>22</v>
          </cell>
          <cell r="U9">
            <v>18.3</v>
          </cell>
          <cell r="V9">
            <v>64.8</v>
          </cell>
          <cell r="W9" t="str">
            <v>CC wheel got 4 at night. Some bigger size now.</v>
          </cell>
          <cell r="Y9">
            <v>1.7041084002287925</v>
          </cell>
          <cell r="AA9">
            <v>0</v>
          </cell>
          <cell r="AL9">
            <v>0</v>
          </cell>
        </row>
        <row r="10">
          <cell r="A10" t="str">
            <v>Fri</v>
          </cell>
          <cell r="C10">
            <v>39255</v>
          </cell>
          <cell r="D10">
            <v>0.3541666666666667</v>
          </cell>
          <cell r="E10">
            <v>0.9583333333333334</v>
          </cell>
          <cell r="G10">
            <v>14.500000000000002</v>
          </cell>
          <cell r="J10">
            <v>4</v>
          </cell>
          <cell r="K10">
            <v>0</v>
          </cell>
          <cell r="L10">
            <v>0</v>
          </cell>
          <cell r="M10">
            <v>0</v>
          </cell>
          <cell r="N10">
            <v>0</v>
          </cell>
          <cell r="O10">
            <v>0</v>
          </cell>
          <cell r="P10">
            <v>8</v>
          </cell>
          <cell r="U10">
            <v>18.4</v>
          </cell>
          <cell r="V10">
            <v>65.1</v>
          </cell>
          <cell r="W10" t="str">
            <v>nice size fish. Everyone fishing again-(closure)</v>
          </cell>
          <cell r="Y10">
            <v>6.620689655172413</v>
          </cell>
          <cell r="AA10">
            <v>0</v>
          </cell>
          <cell r="AL10">
            <v>0</v>
          </cell>
        </row>
        <row r="11">
          <cell r="A11" t="str">
            <v>Sat</v>
          </cell>
          <cell r="C11">
            <v>39256</v>
          </cell>
          <cell r="D11">
            <v>0.3541666666666667</v>
          </cell>
          <cell r="E11">
            <v>0.9558333333333334</v>
          </cell>
          <cell r="G11">
            <v>14.440000000000003</v>
          </cell>
          <cell r="J11">
            <v>1</v>
          </cell>
          <cell r="K11">
            <v>0</v>
          </cell>
          <cell r="L11">
            <v>0</v>
          </cell>
          <cell r="M11">
            <v>0</v>
          </cell>
          <cell r="N11">
            <v>0</v>
          </cell>
          <cell r="O11">
            <v>0</v>
          </cell>
          <cell r="P11">
            <v>13</v>
          </cell>
          <cell r="U11">
            <v>18.4</v>
          </cell>
          <cell r="V11">
            <v>65.1</v>
          </cell>
          <cell r="W11" t="str">
            <v>nice fish, got 4 at night,  slow today for all still.</v>
          </cell>
          <cell r="Y11">
            <v>1.6620498614958445</v>
          </cell>
          <cell r="AA11">
            <v>0</v>
          </cell>
          <cell r="AL11">
            <v>0</v>
          </cell>
        </row>
        <row r="12">
          <cell r="A12" t="str">
            <v>Sun</v>
          </cell>
          <cell r="C12">
            <v>39257</v>
          </cell>
          <cell r="D12">
            <v>0.34375</v>
          </cell>
          <cell r="E12">
            <v>0.9375</v>
          </cell>
          <cell r="G12">
            <v>14.25</v>
          </cell>
          <cell r="J12">
            <v>6</v>
          </cell>
          <cell r="K12">
            <v>0.3333333333333333</v>
          </cell>
          <cell r="L12">
            <v>0</v>
          </cell>
          <cell r="M12">
            <v>0</v>
          </cell>
          <cell r="N12">
            <v>0</v>
          </cell>
          <cell r="O12">
            <v>0</v>
          </cell>
          <cell r="P12">
            <v>5</v>
          </cell>
          <cell r="U12">
            <v>18.3</v>
          </cell>
          <cell r="V12">
            <v>64.9</v>
          </cell>
          <cell r="W12" t="str">
            <v>not a fast starting king run but not abnormal either.</v>
          </cell>
          <cell r="Y12">
            <v>10.105263157894736</v>
          </cell>
          <cell r="AA12">
            <v>0</v>
          </cell>
          <cell r="AL12">
            <v>0</v>
          </cell>
        </row>
        <row r="13">
          <cell r="A13" t="str">
            <v>Mon</v>
          </cell>
          <cell r="C13">
            <v>39258</v>
          </cell>
          <cell r="D13">
            <v>0.34375</v>
          </cell>
          <cell r="E13">
            <v>0.9145833333333333</v>
          </cell>
          <cell r="G13">
            <v>13.7</v>
          </cell>
          <cell r="J13">
            <v>3</v>
          </cell>
          <cell r="K13">
            <v>0.3333333333333333</v>
          </cell>
          <cell r="L13">
            <v>0</v>
          </cell>
          <cell r="M13">
            <v>0</v>
          </cell>
          <cell r="N13">
            <v>0</v>
          </cell>
          <cell r="O13">
            <v>0</v>
          </cell>
          <cell r="P13">
            <v>14</v>
          </cell>
          <cell r="U13">
            <v>18</v>
          </cell>
          <cell r="V13">
            <v>64.4</v>
          </cell>
          <cell r="W13" t="str">
            <v>Closure so no subsistence</v>
          </cell>
          <cell r="Y13">
            <v>5.255474452554745</v>
          </cell>
          <cell r="AA13">
            <v>0</v>
          </cell>
          <cell r="AL13">
            <v>0</v>
          </cell>
        </row>
        <row r="14">
          <cell r="A14" t="str">
            <v>Tue</v>
          </cell>
          <cell r="C14">
            <v>39259</v>
          </cell>
          <cell r="D14">
            <v>0.375</v>
          </cell>
          <cell r="E14">
            <v>0.9442708333333334</v>
          </cell>
          <cell r="G14">
            <v>13.662500000000001</v>
          </cell>
          <cell r="J14">
            <v>11</v>
          </cell>
          <cell r="K14">
            <v>0.45454545454545453</v>
          </cell>
          <cell r="L14">
            <v>0</v>
          </cell>
          <cell r="M14">
            <v>0</v>
          </cell>
          <cell r="N14">
            <v>0</v>
          </cell>
          <cell r="O14">
            <v>0</v>
          </cell>
          <cell r="P14">
            <v>11</v>
          </cell>
          <cell r="U14">
            <v>18.1</v>
          </cell>
          <cell r="V14">
            <v>64.4</v>
          </cell>
          <cell r="W14" t="str">
            <v>Rapids is full of gear - prime time - king up maybe</v>
          </cell>
          <cell r="Y14">
            <v>19.32296431838975</v>
          </cell>
          <cell r="AA14">
            <v>0</v>
          </cell>
          <cell r="AL14">
            <v>0</v>
          </cell>
        </row>
        <row r="15">
          <cell r="A15" t="str">
            <v>Wed</v>
          </cell>
          <cell r="C15">
            <v>39260</v>
          </cell>
          <cell r="D15">
            <v>0.375</v>
          </cell>
          <cell r="E15">
            <v>0.9566550925925926</v>
          </cell>
          <cell r="G15">
            <v>13.959722222222222</v>
          </cell>
          <cell r="J15">
            <v>10</v>
          </cell>
          <cell r="K15">
            <v>0.4</v>
          </cell>
          <cell r="L15">
            <v>0</v>
          </cell>
          <cell r="M15">
            <v>1</v>
          </cell>
          <cell r="N15">
            <v>0</v>
          </cell>
          <cell r="O15">
            <v>0</v>
          </cell>
          <cell r="P15">
            <v>25</v>
          </cell>
          <cell r="U15">
            <v>17.7</v>
          </cell>
          <cell r="V15">
            <v>63.9</v>
          </cell>
          <cell r="W15" t="str">
            <v>king still up slightly - nice fish - 24hr fishing though</v>
          </cell>
          <cell r="Y15">
            <v>17.19231917222167</v>
          </cell>
          <cell r="AA15">
            <v>0</v>
          </cell>
          <cell r="AL15">
            <v>0</v>
          </cell>
        </row>
        <row r="16">
          <cell r="A16" t="str">
            <v>Thu</v>
          </cell>
          <cell r="C16">
            <v>39261</v>
          </cell>
          <cell r="D16">
            <v>0.6546759259259259</v>
          </cell>
          <cell r="E16">
            <v>0.9999884259259259</v>
          </cell>
          <cell r="G16">
            <v>8.287499999999998</v>
          </cell>
          <cell r="J16">
            <v>6</v>
          </cell>
          <cell r="K16">
            <v>0.16666666666666666</v>
          </cell>
          <cell r="L16">
            <v>0</v>
          </cell>
          <cell r="M16">
            <v>0</v>
          </cell>
          <cell r="N16">
            <v>0</v>
          </cell>
          <cell r="O16">
            <v>0</v>
          </cell>
          <cell r="P16">
            <v>5</v>
          </cell>
          <cell r="U16">
            <v>17.8</v>
          </cell>
          <cell r="V16">
            <v>64</v>
          </cell>
          <cell r="W16" t="str">
            <v>not much change in Rapids catches - retested system</v>
          </cell>
          <cell r="Y16">
            <v>17.375565610859734</v>
          </cell>
          <cell r="AA16">
            <v>0</v>
          </cell>
          <cell r="AL16">
            <v>0</v>
          </cell>
        </row>
        <row r="17">
          <cell r="A17" t="str">
            <v>Fri</v>
          </cell>
          <cell r="C17">
            <v>39262</v>
          </cell>
          <cell r="D17">
            <v>0.34375</v>
          </cell>
          <cell r="E17">
            <v>0.9166666666666666</v>
          </cell>
          <cell r="G17">
            <v>13.75</v>
          </cell>
          <cell r="J17">
            <v>7</v>
          </cell>
          <cell r="K17">
            <v>0.2857142857142857</v>
          </cell>
          <cell r="L17">
            <v>0</v>
          </cell>
          <cell r="M17">
            <v>0</v>
          </cell>
          <cell r="N17">
            <v>0</v>
          </cell>
          <cell r="O17">
            <v>1</v>
          </cell>
          <cell r="P17">
            <v>8</v>
          </cell>
          <cell r="U17">
            <v>18.1</v>
          </cell>
          <cell r="V17">
            <v>64.4</v>
          </cell>
          <cell r="W17" t="str">
            <v>larger king and coming strong late in day.- pulse 1?</v>
          </cell>
          <cell r="Y17">
            <v>12.218181818181817</v>
          </cell>
          <cell r="AA17">
            <v>0</v>
          </cell>
          <cell r="AL17">
            <v>0</v>
          </cell>
        </row>
        <row r="18">
          <cell r="A18" t="str">
            <v>Sat</v>
          </cell>
          <cell r="C18">
            <v>39263</v>
          </cell>
          <cell r="D18">
            <v>0.4277777777777778</v>
          </cell>
          <cell r="E18">
            <v>0.9583333333333334</v>
          </cell>
          <cell r="G18">
            <v>12.733333333333334</v>
          </cell>
          <cell r="J18">
            <v>12</v>
          </cell>
          <cell r="K18">
            <v>0.16666666666666666</v>
          </cell>
          <cell r="L18">
            <v>0</v>
          </cell>
          <cell r="M18">
            <v>0</v>
          </cell>
          <cell r="N18">
            <v>0</v>
          </cell>
          <cell r="O18">
            <v>0</v>
          </cell>
          <cell r="P18">
            <v>6</v>
          </cell>
          <cell r="U18">
            <v>18.7</v>
          </cell>
          <cell r="V18">
            <v>65.7</v>
          </cell>
          <cell r="W18" t="str">
            <v>big rain, CC 2+x video king rate-(normal), Big Rain 3"</v>
          </cell>
          <cell r="Y18">
            <v>22.617801047120416</v>
          </cell>
          <cell r="AA18">
            <v>0</v>
          </cell>
          <cell r="AL18">
            <v>0</v>
          </cell>
        </row>
        <row r="19">
          <cell r="A19" t="str">
            <v>Sun</v>
          </cell>
          <cell r="C19">
            <v>39264</v>
          </cell>
          <cell r="D19">
            <v>0.3541666666666667</v>
          </cell>
          <cell r="E19">
            <v>0.9381481481481481</v>
          </cell>
          <cell r="G19">
            <v>14.015555555555554</v>
          </cell>
          <cell r="J19">
            <v>17</v>
          </cell>
          <cell r="K19">
            <v>0.17647058823529413</v>
          </cell>
          <cell r="L19">
            <v>1</v>
          </cell>
          <cell r="M19">
            <v>1</v>
          </cell>
          <cell r="N19">
            <v>0</v>
          </cell>
          <cell r="O19">
            <v>0</v>
          </cell>
          <cell r="P19">
            <v>12</v>
          </cell>
          <cell r="U19">
            <v>19.1</v>
          </cell>
          <cell r="V19">
            <v>66.4</v>
          </cell>
          <cell r="W19" t="str">
            <v>first chum,  CC 2 per hour approx., nice fish</v>
          </cell>
          <cell r="Y19">
            <v>29.110512129380055</v>
          </cell>
          <cell r="AA19">
            <v>1.712383066434121</v>
          </cell>
          <cell r="AL19">
            <v>19.609483926454928</v>
          </cell>
        </row>
        <row r="20">
          <cell r="A20" t="str">
            <v>Mon</v>
          </cell>
          <cell r="C20">
            <v>39265</v>
          </cell>
          <cell r="D20">
            <v>0.375</v>
          </cell>
          <cell r="E20">
            <v>0.9583333333333334</v>
          </cell>
          <cell r="G20">
            <v>14</v>
          </cell>
          <cell r="J20">
            <v>3</v>
          </cell>
          <cell r="K20">
            <v>0.6666666666666666</v>
          </cell>
          <cell r="L20">
            <v>0</v>
          </cell>
          <cell r="M20">
            <v>0</v>
          </cell>
          <cell r="N20">
            <v>0</v>
          </cell>
          <cell r="O20">
            <v>0</v>
          </cell>
          <cell r="P20">
            <v>14</v>
          </cell>
          <cell r="U20">
            <v>19.7</v>
          </cell>
          <cell r="V20">
            <v>67.5</v>
          </cell>
          <cell r="W20" t="str">
            <v>All night only one jack also. ??? Wheel seems fine</v>
          </cell>
          <cell r="Y20">
            <v>5.142857142857142</v>
          </cell>
          <cell r="AA20">
            <v>0</v>
          </cell>
          <cell r="AL20">
            <v>0</v>
          </cell>
        </row>
        <row r="21">
          <cell r="A21" t="str">
            <v>Tue</v>
          </cell>
          <cell r="C21">
            <v>39266</v>
          </cell>
          <cell r="D21">
            <v>0.375</v>
          </cell>
          <cell r="E21">
            <v>0.9527777777777778</v>
          </cell>
          <cell r="G21">
            <v>13.866666666666667</v>
          </cell>
          <cell r="J21">
            <v>21</v>
          </cell>
          <cell r="K21">
            <v>0.7142857142857143</v>
          </cell>
          <cell r="L21">
            <v>0</v>
          </cell>
          <cell r="M21">
            <v>0</v>
          </cell>
          <cell r="N21">
            <v>1</v>
          </cell>
          <cell r="O21">
            <v>0</v>
          </cell>
          <cell r="P21">
            <v>20</v>
          </cell>
          <cell r="U21">
            <v>19.9</v>
          </cell>
          <cell r="V21">
            <v>67.8</v>
          </cell>
          <cell r="W21" t="str">
            <v>king numbers up but small fish, commercial 6pm start</v>
          </cell>
          <cell r="Y21">
            <v>36.34615384615385</v>
          </cell>
          <cell r="AA21">
            <v>0</v>
          </cell>
          <cell r="AL21">
            <v>0</v>
          </cell>
        </row>
        <row r="22">
          <cell r="A22" t="str">
            <v>Wed</v>
          </cell>
          <cell r="C22">
            <v>39267</v>
          </cell>
          <cell r="D22">
            <v>0.34375</v>
          </cell>
          <cell r="E22">
            <v>0.9335300925925926</v>
          </cell>
          <cell r="G22">
            <v>14.154722222222222</v>
          </cell>
          <cell r="J22">
            <v>27</v>
          </cell>
          <cell r="K22">
            <v>0.5555555555555556</v>
          </cell>
          <cell r="L22">
            <v>0</v>
          </cell>
          <cell r="M22">
            <v>0</v>
          </cell>
          <cell r="N22">
            <v>0</v>
          </cell>
          <cell r="O22">
            <v>0</v>
          </cell>
          <cell r="P22">
            <v>13</v>
          </cell>
          <cell r="U22">
            <v>20.1</v>
          </cell>
          <cell r="V22">
            <v>68.2</v>
          </cell>
          <cell r="W22" t="str">
            <v>CC wheel  better than SO - perfect water</v>
          </cell>
          <cell r="Y22">
            <v>45.779775104499876</v>
          </cell>
          <cell r="AA22">
            <v>0</v>
          </cell>
          <cell r="AL22">
            <v>0</v>
          </cell>
        </row>
        <row r="23">
          <cell r="A23" t="str">
            <v>Thu</v>
          </cell>
          <cell r="C23">
            <v>39268</v>
          </cell>
          <cell r="D23">
            <v>0.3541666666666667</v>
          </cell>
          <cell r="E23">
            <v>0.9375115740740741</v>
          </cell>
          <cell r="G23">
            <v>14.00027777777778</v>
          </cell>
          <cell r="J23">
            <v>31</v>
          </cell>
          <cell r="K23">
            <v>0.4838709677419355</v>
          </cell>
          <cell r="L23">
            <v>4</v>
          </cell>
          <cell r="M23">
            <v>0</v>
          </cell>
          <cell r="N23">
            <v>0</v>
          </cell>
          <cell r="O23">
            <v>3</v>
          </cell>
          <cell r="P23">
            <v>12</v>
          </cell>
          <cell r="U23">
            <v>19.7</v>
          </cell>
          <cell r="V23">
            <v>67.5</v>
          </cell>
          <cell r="W23" t="str">
            <v>All gear up 2nd commercial - so so numbers, CC good</v>
          </cell>
          <cell r="Y23">
            <v>53.14180274200908</v>
          </cell>
          <cell r="AA23">
            <v>6.857006805420526</v>
          </cell>
          <cell r="AL23">
            <v>87.44462423838134</v>
          </cell>
        </row>
        <row r="24">
          <cell r="A24" t="str">
            <v>Fri</v>
          </cell>
          <cell r="C24">
            <v>39269</v>
          </cell>
          <cell r="D24">
            <v>0.2708333333333333</v>
          </cell>
          <cell r="E24">
            <v>0.9791087962962962</v>
          </cell>
          <cell r="G24">
            <v>12.32</v>
          </cell>
          <cell r="J24">
            <v>37</v>
          </cell>
          <cell r="K24">
            <v>0.40540540540540543</v>
          </cell>
          <cell r="L24">
            <v>3</v>
          </cell>
          <cell r="M24">
            <v>1</v>
          </cell>
          <cell r="N24">
            <v>0</v>
          </cell>
          <cell r="O24">
            <v>0</v>
          </cell>
          <cell r="P24">
            <v>14</v>
          </cell>
          <cell r="U24">
            <v>19.6</v>
          </cell>
          <cell r="V24">
            <v>67.3</v>
          </cell>
          <cell r="W24" t="str">
            <v>drift hit wheel - webbing pulled off - used early hours</v>
          </cell>
          <cell r="Y24">
            <v>72.07792207792208</v>
          </cell>
          <cell r="AA24">
            <v>5.8441558441558445</v>
          </cell>
          <cell r="AL24">
            <v>62.37913851081608</v>
          </cell>
        </row>
        <row r="25">
          <cell r="A25" t="str">
            <v>Sat</v>
          </cell>
          <cell r="C25">
            <v>39270</v>
          </cell>
          <cell r="D25">
            <v>0.3541666666666667</v>
          </cell>
          <cell r="E25">
            <v>0.9375</v>
          </cell>
          <cell r="G25">
            <v>13.999999999999998</v>
          </cell>
          <cell r="J25">
            <v>21</v>
          </cell>
          <cell r="K25">
            <v>0.6666666666666666</v>
          </cell>
          <cell r="L25">
            <v>7</v>
          </cell>
          <cell r="M25">
            <v>1</v>
          </cell>
          <cell r="N25">
            <v>0</v>
          </cell>
          <cell r="O25">
            <v>0</v>
          </cell>
          <cell r="P25">
            <v>37</v>
          </cell>
          <cell r="U25">
            <v>19.7</v>
          </cell>
          <cell r="V25">
            <v>67.5</v>
          </cell>
          <cell r="W25" t="str">
            <v>Mike and Dani, all gear down</v>
          </cell>
          <cell r="Y25">
            <v>36.00000000000001</v>
          </cell>
          <cell r="AA25">
            <v>12.000000000000004</v>
          </cell>
          <cell r="AL25">
            <v>112.76654758011438</v>
          </cell>
        </row>
        <row r="26">
          <cell r="A26" t="str">
            <v>Sun</v>
          </cell>
          <cell r="C26">
            <v>39271</v>
          </cell>
          <cell r="D26">
            <v>0.3541666666666667</v>
          </cell>
          <cell r="E26">
            <v>0.9583333333333334</v>
          </cell>
          <cell r="G26">
            <v>14.500000000000002</v>
          </cell>
          <cell r="J26">
            <v>12</v>
          </cell>
          <cell r="K26">
            <v>0.5</v>
          </cell>
          <cell r="L26">
            <v>9</v>
          </cell>
          <cell r="M26">
            <v>0</v>
          </cell>
          <cell r="N26">
            <v>0</v>
          </cell>
          <cell r="O26">
            <v>0</v>
          </cell>
          <cell r="P26">
            <v>12</v>
          </cell>
          <cell r="U26">
            <v>19.7</v>
          </cell>
          <cell r="V26">
            <v>67.5</v>
          </cell>
          <cell r="W26" t="str">
            <v>Larger king and were nicer looking- fresh pulse</v>
          </cell>
          <cell r="Y26">
            <v>19.86206896551724</v>
          </cell>
          <cell r="AA26">
            <v>14.896551724137929</v>
          </cell>
          <cell r="AL26">
            <v>123.71102807416807</v>
          </cell>
        </row>
        <row r="27">
          <cell r="A27" t="str">
            <v>Mon</v>
          </cell>
          <cell r="C27">
            <v>39272</v>
          </cell>
          <cell r="D27">
            <v>0.4157638888888889</v>
          </cell>
          <cell r="E27">
            <v>0.9769444444444444</v>
          </cell>
          <cell r="G27">
            <v>13.468333333333334</v>
          </cell>
          <cell r="J27">
            <v>33</v>
          </cell>
          <cell r="K27">
            <v>0.42424242424242425</v>
          </cell>
          <cell r="L27">
            <v>6</v>
          </cell>
          <cell r="M27">
            <v>0</v>
          </cell>
          <cell r="N27">
            <v>1</v>
          </cell>
          <cell r="O27">
            <v>2</v>
          </cell>
          <cell r="P27">
            <v>5</v>
          </cell>
          <cell r="U27">
            <v>20.3</v>
          </cell>
          <cell r="V27">
            <v>68.5</v>
          </cell>
          <cell r="W27" t="str">
            <v>Again some large and nice looking king-2nd pulse front</v>
          </cell>
          <cell r="Y27">
            <v>58.80460339066947</v>
          </cell>
          <cell r="AA27">
            <v>10.691746071030813</v>
          </cell>
          <cell r="AL27">
            <v>77.34654694995936</v>
          </cell>
        </row>
        <row r="28">
          <cell r="A28" t="str">
            <v>Tue</v>
          </cell>
          <cell r="C28">
            <v>39273</v>
          </cell>
          <cell r="D28">
            <v>0.3541666666666667</v>
          </cell>
          <cell r="E28">
            <v>0.9307175925925927</v>
          </cell>
          <cell r="G28">
            <v>13.837222222222225</v>
          </cell>
          <cell r="J28">
            <v>45</v>
          </cell>
          <cell r="K28">
            <v>0.4444444444444444</v>
          </cell>
          <cell r="L28">
            <v>9</v>
          </cell>
          <cell r="M28">
            <v>1</v>
          </cell>
          <cell r="N28">
            <v>0</v>
          </cell>
          <cell r="O28">
            <v>2</v>
          </cell>
          <cell r="P28">
            <v>72</v>
          </cell>
          <cell r="U28">
            <v>20.3</v>
          </cell>
          <cell r="V28">
            <v>68.5</v>
          </cell>
          <cell r="W28" t="str">
            <v>Nice big ones, Cisco finally hit hard, commercial.</v>
          </cell>
          <cell r="Y28">
            <v>78.05034729192595</v>
          </cell>
          <cell r="AA28">
            <v>15.61006945838519</v>
          </cell>
          <cell r="AL28">
            <v>101.69163697513697</v>
          </cell>
        </row>
        <row r="29">
          <cell r="A29" t="str">
            <v>Wed</v>
          </cell>
          <cell r="C29">
            <v>39274</v>
          </cell>
          <cell r="D29">
            <v>0.35894675925925923</v>
          </cell>
          <cell r="E29">
            <v>0.9460648148148149</v>
          </cell>
          <cell r="G29">
            <v>14.090833333333336</v>
          </cell>
          <cell r="J29">
            <v>27</v>
          </cell>
          <cell r="K29">
            <v>0.2962962962962963</v>
          </cell>
          <cell r="L29">
            <v>9</v>
          </cell>
          <cell r="M29">
            <v>2</v>
          </cell>
          <cell r="N29">
            <v>0</v>
          </cell>
          <cell r="O29">
            <v>0</v>
          </cell>
          <cell r="P29">
            <v>77</v>
          </cell>
          <cell r="U29">
            <v>20.1</v>
          </cell>
          <cell r="V29">
            <v>68</v>
          </cell>
          <cell r="W29" t="str">
            <v>Commercial poor but larger fish - cisco run now</v>
          </cell>
          <cell r="Y29">
            <v>45.98734401797858</v>
          </cell>
          <cell r="AA29">
            <v>15.329114672659529</v>
          </cell>
          <cell r="AL29">
            <v>94.3836754311691</v>
          </cell>
        </row>
        <row r="30">
          <cell r="A30" t="str">
            <v>Thu</v>
          </cell>
          <cell r="C30">
            <v>39275</v>
          </cell>
          <cell r="D30">
            <v>0.3541666666666667</v>
          </cell>
          <cell r="E30">
            <v>0.9440972222222223</v>
          </cell>
          <cell r="G30">
            <v>14.158333333333335</v>
          </cell>
          <cell r="J30">
            <v>24</v>
          </cell>
          <cell r="K30">
            <v>0.2916666666666667</v>
          </cell>
          <cell r="L30">
            <v>10</v>
          </cell>
          <cell r="M30">
            <v>1</v>
          </cell>
          <cell r="N30">
            <v>0</v>
          </cell>
          <cell r="O30">
            <v>2</v>
          </cell>
          <cell r="P30">
            <v>29</v>
          </cell>
          <cell r="U30">
            <v>20.1</v>
          </cell>
          <cell r="V30">
            <v>68.1</v>
          </cell>
          <cell r="W30" t="str">
            <v>Best  size catch in years but number down and ICH up</v>
          </cell>
          <cell r="Y30">
            <v>40.68275456150676</v>
          </cell>
          <cell r="AA30">
            <v>16.95114773396115</v>
          </cell>
          <cell r="AL30">
            <v>104.37077809598053</v>
          </cell>
        </row>
        <row r="31">
          <cell r="A31" t="str">
            <v>Fri</v>
          </cell>
          <cell r="C31">
            <v>39276</v>
          </cell>
          <cell r="D31">
            <v>0.34375</v>
          </cell>
          <cell r="E31">
            <v>0.9328356481481482</v>
          </cell>
          <cell r="G31">
            <v>14.138055555555557</v>
          </cell>
          <cell r="J31">
            <v>22</v>
          </cell>
          <cell r="K31">
            <v>0.3181818181818182</v>
          </cell>
          <cell r="L31">
            <v>7</v>
          </cell>
          <cell r="M31">
            <v>1</v>
          </cell>
          <cell r="N31">
            <v>0</v>
          </cell>
          <cell r="O31">
            <v>0</v>
          </cell>
          <cell r="P31">
            <v>12</v>
          </cell>
          <cell r="U31">
            <v>19.8</v>
          </cell>
          <cell r="V31">
            <v>67.6</v>
          </cell>
          <cell r="W31" t="str">
            <v>Still nice fish but changing .</v>
          </cell>
          <cell r="Y31">
            <v>37.34601253511994</v>
          </cell>
          <cell r="AA31">
            <v>11.882822170265436</v>
          </cell>
          <cell r="AL31">
            <v>77.41052284233368</v>
          </cell>
        </row>
        <row r="32">
          <cell r="A32" t="str">
            <v>Sat</v>
          </cell>
          <cell r="C32">
            <v>39277</v>
          </cell>
          <cell r="D32">
            <v>0.3541666666666667</v>
          </cell>
          <cell r="E32">
            <v>0.9553587962962963</v>
          </cell>
          <cell r="G32">
            <v>14.428611111111111</v>
          </cell>
          <cell r="J32">
            <v>21</v>
          </cell>
          <cell r="K32">
            <v>0.3333333333333333</v>
          </cell>
          <cell r="L32">
            <v>7</v>
          </cell>
          <cell r="M32">
            <v>0</v>
          </cell>
          <cell r="N32">
            <v>0</v>
          </cell>
          <cell r="O32">
            <v>0</v>
          </cell>
          <cell r="P32">
            <v>16</v>
          </cell>
          <cell r="U32">
            <v>19.7</v>
          </cell>
          <cell r="V32">
            <v>67.5</v>
          </cell>
          <cell r="W32" t="str">
            <v>Backside pulse kings now (worn out) + ICH</v>
          </cell>
          <cell r="Y32">
            <v>34.93059700055831</v>
          </cell>
          <cell r="AA32">
            <v>11.643532333519435</v>
          </cell>
          <cell r="AL32">
            <v>79.13205451676188</v>
          </cell>
        </row>
        <row r="33">
          <cell r="A33" t="str">
            <v>Sun</v>
          </cell>
          <cell r="C33">
            <v>39278</v>
          </cell>
          <cell r="D33">
            <v>0.25</v>
          </cell>
          <cell r="E33">
            <v>0.7533101851851852</v>
          </cell>
          <cell r="G33">
            <v>12.079444444444444</v>
          </cell>
          <cell r="J33">
            <v>7</v>
          </cell>
          <cell r="K33">
            <v>0.2857142857142857</v>
          </cell>
          <cell r="L33">
            <v>4</v>
          </cell>
          <cell r="M33">
            <v>0</v>
          </cell>
          <cell r="N33">
            <v>0</v>
          </cell>
          <cell r="O33">
            <v>0</v>
          </cell>
          <cell r="P33">
            <v>14</v>
          </cell>
          <cell r="U33">
            <v>18.8</v>
          </cell>
          <cell r="V33">
            <v>65.8</v>
          </cell>
          <cell r="W33" t="str">
            <v>wheel off for general repairs, used earlier time for CPUE</v>
          </cell>
          <cell r="Y33">
            <v>13.907924389458676</v>
          </cell>
          <cell r="AA33">
            <v>7.9473853654049575</v>
          </cell>
          <cell r="AL33">
            <v>56.4536830790366</v>
          </cell>
        </row>
        <row r="34">
          <cell r="A34" t="str">
            <v>Mon</v>
          </cell>
          <cell r="C34">
            <v>39279</v>
          </cell>
          <cell r="D34">
            <v>0.3985416666666666</v>
          </cell>
          <cell r="E34">
            <v>0.9711574074074073</v>
          </cell>
          <cell r="G34">
            <v>13.742777777777775</v>
          </cell>
          <cell r="J34">
            <v>13</v>
          </cell>
          <cell r="K34">
            <v>0.3076923076923077</v>
          </cell>
          <cell r="L34">
            <v>13</v>
          </cell>
          <cell r="M34">
            <v>0</v>
          </cell>
          <cell r="N34">
            <v>1</v>
          </cell>
          <cell r="O34">
            <v>0</v>
          </cell>
          <cell r="P34">
            <v>8</v>
          </cell>
          <cell r="U34">
            <v>18.6</v>
          </cell>
          <cell r="V34">
            <v>65.5</v>
          </cell>
          <cell r="W34" t="str">
            <v>water slightly high, closure, king #'s rising?</v>
          </cell>
          <cell r="Y34">
            <v>22.70283381169908</v>
          </cell>
          <cell r="AA34">
            <v>22.70283381169908</v>
          </cell>
          <cell r="AL34">
            <v>167.3184876774529</v>
          </cell>
        </row>
        <row r="35">
          <cell r="A35" t="str">
            <v>Tue</v>
          </cell>
          <cell r="C35">
            <v>39280</v>
          </cell>
          <cell r="D35">
            <v>0.3541666666666667</v>
          </cell>
          <cell r="E35">
            <v>0.9408796296296296</v>
          </cell>
          <cell r="G35">
            <v>14.081111111111108</v>
          </cell>
          <cell r="J35">
            <v>21</v>
          </cell>
          <cell r="K35">
            <v>0.3333333333333333</v>
          </cell>
          <cell r="L35">
            <v>18</v>
          </cell>
          <cell r="M35">
            <v>0</v>
          </cell>
          <cell r="N35">
            <v>0</v>
          </cell>
          <cell r="O35">
            <v>1</v>
          </cell>
          <cell r="P35">
            <v>19</v>
          </cell>
          <cell r="U35">
            <v>18.8</v>
          </cell>
          <cell r="V35">
            <v>65.8</v>
          </cell>
          <cell r="W35" t="str">
            <v>3 wheels report so so fishing</v>
          </cell>
          <cell r="Y35">
            <v>35.79263000078909</v>
          </cell>
          <cell r="AA35">
            <v>30.679397143533503</v>
          </cell>
          <cell r="AL35">
            <v>230.42792414988932</v>
          </cell>
        </row>
        <row r="36">
          <cell r="A36" t="str">
            <v>Wed</v>
          </cell>
          <cell r="C36">
            <v>39281</v>
          </cell>
          <cell r="D36">
            <v>0.3541666666666667</v>
          </cell>
          <cell r="E36">
            <v>0.9525462962962963</v>
          </cell>
          <cell r="G36">
            <v>14.361111111111109</v>
          </cell>
          <cell r="J36">
            <v>17</v>
          </cell>
          <cell r="K36">
            <v>0.23529411764705882</v>
          </cell>
          <cell r="L36">
            <v>20</v>
          </cell>
          <cell r="M36">
            <v>0</v>
          </cell>
          <cell r="N36">
            <v>0</v>
          </cell>
          <cell r="O36">
            <v>1</v>
          </cell>
          <cell r="P36">
            <v>7</v>
          </cell>
          <cell r="U36">
            <v>19.1</v>
          </cell>
          <cell r="V36">
            <v>66.4</v>
          </cell>
          <cell r="W36" t="str">
            <v>some decent size, okay quality, water steady</v>
          </cell>
          <cell r="Y36">
            <v>28.41005802707931</v>
          </cell>
          <cell r="AA36">
            <v>33.423597678916835</v>
          </cell>
          <cell r="AL36">
            <v>255.93204542772935</v>
          </cell>
        </row>
        <row r="37">
          <cell r="A37" t="str">
            <v>Thu</v>
          </cell>
          <cell r="C37">
            <v>39282</v>
          </cell>
          <cell r="D37">
            <v>0.3541666666666667</v>
          </cell>
          <cell r="E37">
            <v>0.9490277777777778</v>
          </cell>
          <cell r="G37">
            <v>14.276666666666666</v>
          </cell>
          <cell r="J37">
            <v>4</v>
          </cell>
          <cell r="K37">
            <v>0</v>
          </cell>
          <cell r="L37">
            <v>15</v>
          </cell>
          <cell r="M37">
            <v>0</v>
          </cell>
          <cell r="N37">
            <v>0</v>
          </cell>
          <cell r="O37">
            <v>0</v>
          </cell>
          <cell r="P37">
            <v>4</v>
          </cell>
          <cell r="U37">
            <v>18.9</v>
          </cell>
          <cell r="V37">
            <v>66</v>
          </cell>
          <cell r="W37" t="str">
            <v>9% red flesh chums, Slowing for kings in day a lot, </v>
          </cell>
          <cell r="Y37">
            <v>6.724258697174879</v>
          </cell>
          <cell r="AA37">
            <v>25.215970114405792</v>
          </cell>
          <cell r="AL37">
            <v>196.9225047981627</v>
          </cell>
        </row>
        <row r="38">
          <cell r="A38" t="str">
            <v>Fri</v>
          </cell>
          <cell r="C38">
            <v>39283</v>
          </cell>
          <cell r="D38">
            <v>0.3541666666666667</v>
          </cell>
          <cell r="E38">
            <v>0.9572337962962963</v>
          </cell>
          <cell r="G38">
            <v>14.473611111111113</v>
          </cell>
          <cell r="J38">
            <v>7</v>
          </cell>
          <cell r="K38">
            <v>0.14285714285714285</v>
          </cell>
          <cell r="L38">
            <v>12</v>
          </cell>
          <cell r="M38">
            <v>0</v>
          </cell>
          <cell r="N38">
            <v>0</v>
          </cell>
          <cell r="O38">
            <v>1</v>
          </cell>
          <cell r="P38">
            <v>5</v>
          </cell>
          <cell r="U38">
            <v>18.8</v>
          </cell>
          <cell r="V38">
            <v>65.8</v>
          </cell>
          <cell r="W38" t="str">
            <v>Ken and Rich LA Times. All king gear down.</v>
          </cell>
          <cell r="Y38">
            <v>11.607331350158333</v>
          </cell>
          <cell r="AA38">
            <v>19.898282314557143</v>
          </cell>
          <cell r="AL38">
            <v>165.24877754461372</v>
          </cell>
        </row>
        <row r="39">
          <cell r="A39" t="str">
            <v>Sat</v>
          </cell>
          <cell r="C39">
            <v>39284</v>
          </cell>
          <cell r="D39">
            <v>0.3541666666666667</v>
          </cell>
          <cell r="E39">
            <v>0.9375</v>
          </cell>
          <cell r="G39">
            <v>13.999999999999998</v>
          </cell>
          <cell r="J39">
            <v>8</v>
          </cell>
          <cell r="K39">
            <v>0.125</v>
          </cell>
          <cell r="L39">
            <v>13</v>
          </cell>
          <cell r="M39">
            <v>0</v>
          </cell>
          <cell r="N39">
            <v>0</v>
          </cell>
          <cell r="O39">
            <v>1</v>
          </cell>
          <cell r="P39">
            <v>7</v>
          </cell>
          <cell r="U39">
            <v>19.1</v>
          </cell>
          <cell r="V39">
            <v>66.4</v>
          </cell>
          <cell r="W39" t="str">
            <v>8% red flesh chums,  King very poor quality 50% X</v>
          </cell>
          <cell r="Y39">
            <v>13.714285714285715</v>
          </cell>
          <cell r="AA39">
            <v>22.28571428571429</v>
          </cell>
          <cell r="AL39">
            <v>193.24546736458848</v>
          </cell>
        </row>
        <row r="40">
          <cell r="A40" t="str">
            <v>Sun</v>
          </cell>
          <cell r="C40">
            <v>39285</v>
          </cell>
          <cell r="D40">
            <v>0.3541666666666667</v>
          </cell>
          <cell r="E40">
            <v>0.9549074074074074</v>
          </cell>
          <cell r="G40">
            <v>14.41777777777778</v>
          </cell>
          <cell r="J40">
            <v>5</v>
          </cell>
          <cell r="K40">
            <v>0.2</v>
          </cell>
          <cell r="L40">
            <v>17</v>
          </cell>
          <cell r="M40">
            <v>1</v>
          </cell>
          <cell r="N40">
            <v>0</v>
          </cell>
          <cell r="O40">
            <v>1</v>
          </cell>
          <cell r="P40">
            <v>4</v>
          </cell>
          <cell r="U40">
            <v>19.9</v>
          </cell>
          <cell r="V40">
            <v>67.8</v>
          </cell>
          <cell r="W40" t="str">
            <v>17% red chums,  corrected  % red flesh for 7/19,7/21</v>
          </cell>
          <cell r="Y40">
            <v>8.323057953144266</v>
          </cell>
          <cell r="AA40">
            <v>28.298397040690503</v>
          </cell>
          <cell r="AL40">
            <v>253.78525062468125</v>
          </cell>
        </row>
        <row r="41">
          <cell r="A41" t="str">
            <v>Mon</v>
          </cell>
          <cell r="C41">
            <v>39286</v>
          </cell>
          <cell r="D41">
            <v>0.1875</v>
          </cell>
          <cell r="E41">
            <v>0.9999884259259259</v>
          </cell>
          <cell r="G41">
            <v>8.52</v>
          </cell>
          <cell r="J41">
            <v>6</v>
          </cell>
          <cell r="K41">
            <v>0</v>
          </cell>
          <cell r="L41">
            <v>5</v>
          </cell>
          <cell r="M41">
            <v>0</v>
          </cell>
          <cell r="N41">
            <v>0</v>
          </cell>
          <cell r="O41">
            <v>0</v>
          </cell>
          <cell r="P41">
            <v>2</v>
          </cell>
          <cell r="U41">
            <v>19.6</v>
          </cell>
          <cell r="V41">
            <v>67.3</v>
          </cell>
          <cell r="W41" t="str">
            <v>temp computer problem, used early + late time</v>
          </cell>
          <cell r="Y41">
            <v>16.901408450704228</v>
          </cell>
          <cell r="AA41">
            <v>14.084507042253522</v>
          </cell>
          <cell r="AL41">
            <v>133.95719223836687</v>
          </cell>
        </row>
        <row r="42">
          <cell r="A42" t="str">
            <v>Tue</v>
          </cell>
          <cell r="C42">
            <v>39287</v>
          </cell>
          <cell r="D42">
            <v>0.3541666666666667</v>
          </cell>
          <cell r="E42">
            <v>0.9583333333333334</v>
          </cell>
          <cell r="G42">
            <v>14.500000000000002</v>
          </cell>
          <cell r="J42">
            <v>6</v>
          </cell>
          <cell r="K42">
            <v>0</v>
          </cell>
          <cell r="L42">
            <v>28</v>
          </cell>
          <cell r="M42">
            <v>0</v>
          </cell>
          <cell r="N42">
            <v>0</v>
          </cell>
          <cell r="O42">
            <v>1</v>
          </cell>
          <cell r="P42">
            <v>5</v>
          </cell>
          <cell r="U42">
            <v>20.4</v>
          </cell>
          <cell r="V42">
            <v>68.7</v>
          </cell>
          <cell r="W42" t="str">
            <v>little chum increase, closure over cut chum tomorrow</v>
          </cell>
          <cell r="Y42">
            <v>9.93103448275862</v>
          </cell>
          <cell r="AA42">
            <v>46.34482758620689</v>
          </cell>
          <cell r="AL42">
            <v>425.33833572825</v>
          </cell>
        </row>
        <row r="43">
          <cell r="A43" t="str">
            <v>Wed</v>
          </cell>
          <cell r="C43">
            <v>39288</v>
          </cell>
          <cell r="D43">
            <v>0.3541666666666667</v>
          </cell>
          <cell r="E43">
            <v>0.9375</v>
          </cell>
          <cell r="G43">
            <v>13.999999999999998</v>
          </cell>
          <cell r="J43">
            <v>12</v>
          </cell>
          <cell r="K43">
            <v>0.08333333333333333</v>
          </cell>
          <cell r="L43">
            <v>24</v>
          </cell>
          <cell r="M43">
            <v>1</v>
          </cell>
          <cell r="N43">
            <v>1</v>
          </cell>
          <cell r="O43">
            <v>5</v>
          </cell>
          <cell r="P43">
            <v>8</v>
          </cell>
          <cell r="U43">
            <v>19.9</v>
          </cell>
          <cell r="V43">
            <v>67.8</v>
          </cell>
          <cell r="W43" t="str">
            <v>6% red flesh chum, highest average weight king catch</v>
          </cell>
          <cell r="Y43">
            <v>20.571428571428573</v>
          </cell>
          <cell r="AA43">
            <v>41.142857142857146</v>
          </cell>
          <cell r="AL43">
            <v>386.6281631318206</v>
          </cell>
        </row>
        <row r="44">
          <cell r="A44" t="str">
            <v>Thu</v>
          </cell>
          <cell r="C44">
            <v>39289</v>
          </cell>
          <cell r="D44">
            <v>0.25</v>
          </cell>
          <cell r="E44">
            <v>0.9416666666666668</v>
          </cell>
          <cell r="G44">
            <v>12.47</v>
          </cell>
          <cell r="J44">
            <v>4</v>
          </cell>
          <cell r="K44">
            <v>0</v>
          </cell>
          <cell r="L44">
            <v>25</v>
          </cell>
          <cell r="M44">
            <v>0</v>
          </cell>
          <cell r="N44">
            <v>0</v>
          </cell>
          <cell r="O44">
            <v>0</v>
          </cell>
          <cell r="P44">
            <v>8</v>
          </cell>
          <cell r="U44">
            <v>20.1</v>
          </cell>
          <cell r="V44">
            <v>68.2</v>
          </cell>
          <cell r="W44" t="str">
            <v>King poorer today but size okay. Obrien wheel out</v>
          </cell>
          <cell r="Y44">
            <v>7.698476343223737</v>
          </cell>
          <cell r="AA44">
            <v>48.115477145148354</v>
          </cell>
          <cell r="AL44">
            <v>417.2223402480165</v>
          </cell>
        </row>
        <row r="45">
          <cell r="A45" t="str">
            <v>Fri</v>
          </cell>
          <cell r="C45">
            <v>39290</v>
          </cell>
          <cell r="D45">
            <v>0.5424305555555555</v>
          </cell>
          <cell r="E45">
            <v>0.9999884259259259</v>
          </cell>
          <cell r="G45">
            <v>10.981388888888887</v>
          </cell>
          <cell r="J45">
            <v>5</v>
          </cell>
          <cell r="K45">
            <v>0</v>
          </cell>
          <cell r="L45">
            <v>23</v>
          </cell>
          <cell r="M45">
            <v>0</v>
          </cell>
          <cell r="N45">
            <v>0</v>
          </cell>
          <cell r="O45">
            <v>0</v>
          </cell>
          <cell r="P45">
            <v>19</v>
          </cell>
          <cell r="U45">
            <v>20.4</v>
          </cell>
          <cell r="V45">
            <v>68.7</v>
          </cell>
          <cell r="W45" t="str">
            <v>7.4% red, capture computer failure-switch to backup</v>
          </cell>
          <cell r="Y45">
            <v>10.9275794905522</v>
          </cell>
          <cell r="AA45">
            <v>50.26686565654011</v>
          </cell>
          <cell r="AL45">
            <v>421.9092739178116</v>
          </cell>
        </row>
        <row r="46">
          <cell r="A46" t="str">
            <v>Sat</v>
          </cell>
          <cell r="C46">
            <v>39291</v>
          </cell>
          <cell r="D46">
            <v>0.3333333333333333</v>
          </cell>
          <cell r="E46">
            <v>0.9791666666666666</v>
          </cell>
          <cell r="G46">
            <v>13.91</v>
          </cell>
          <cell r="J46">
            <v>5</v>
          </cell>
          <cell r="K46">
            <v>0</v>
          </cell>
          <cell r="L46">
            <v>28</v>
          </cell>
          <cell r="M46">
            <v>0</v>
          </cell>
          <cell r="N46">
            <v>1</v>
          </cell>
          <cell r="O46">
            <v>0</v>
          </cell>
          <cell r="P46">
            <v>37</v>
          </cell>
          <cell r="U46">
            <v>19.8</v>
          </cell>
          <cell r="V46">
            <v>67.6</v>
          </cell>
          <cell r="W46" t="str">
            <v>Computer system fine. Cisco up, ICH severe in some</v>
          </cell>
          <cell r="Y46">
            <v>8.626887131560029</v>
          </cell>
          <cell r="AA46">
            <v>48.31056793673616</v>
          </cell>
          <cell r="AL46">
            <v>388.87328760063076</v>
          </cell>
        </row>
        <row r="47">
          <cell r="A47" t="str">
            <v>Sun</v>
          </cell>
          <cell r="C47">
            <v>39292</v>
          </cell>
          <cell r="D47">
            <v>0.3541666666666667</v>
          </cell>
          <cell r="E47">
            <v>0.9375</v>
          </cell>
          <cell r="G47">
            <v>13.999999999999998</v>
          </cell>
          <cell r="J47">
            <v>9</v>
          </cell>
          <cell r="K47">
            <v>0.1111111111111111</v>
          </cell>
          <cell r="L47">
            <v>33</v>
          </cell>
          <cell r="M47">
            <v>0</v>
          </cell>
          <cell r="N47">
            <v>0</v>
          </cell>
          <cell r="O47">
            <v>0</v>
          </cell>
          <cell r="P47">
            <v>62</v>
          </cell>
          <cell r="U47">
            <v>20.1</v>
          </cell>
          <cell r="V47">
            <v>68.2</v>
          </cell>
          <cell r="W47" t="str">
            <v>0% red, cisco run, all king bad (ICH or white flesh), </v>
          </cell>
          <cell r="Y47">
            <v>15.42857142857143</v>
          </cell>
          <cell r="AA47">
            <v>56.571428571428584</v>
          </cell>
          <cell r="AL47">
            <v>416.9279462129</v>
          </cell>
        </row>
        <row r="48">
          <cell r="A48" t="str">
            <v>Mon</v>
          </cell>
          <cell r="C48">
            <v>39293</v>
          </cell>
          <cell r="D48">
            <v>0.3541666666666667</v>
          </cell>
          <cell r="E48">
            <v>0.9398263888888888</v>
          </cell>
          <cell r="G48">
            <v>14.055833333333332</v>
          </cell>
          <cell r="J48">
            <v>10</v>
          </cell>
          <cell r="K48">
            <v>0</v>
          </cell>
          <cell r="L48">
            <v>32</v>
          </cell>
          <cell r="M48">
            <v>1</v>
          </cell>
          <cell r="N48">
            <v>0</v>
          </cell>
          <cell r="O48">
            <v>0</v>
          </cell>
          <cell r="P48">
            <v>89</v>
          </cell>
          <cell r="U48">
            <v>19.9</v>
          </cell>
          <cell r="V48">
            <v>67.8</v>
          </cell>
          <cell r="W48" t="str">
            <v>closure, some big, good + bad looking, cisco time</v>
          </cell>
          <cell r="Y48">
            <v>17.074761368352405</v>
          </cell>
          <cell r="AA48">
            <v>54.6392363787277</v>
          </cell>
          <cell r="AL48">
            <v>384.6485118132313</v>
          </cell>
        </row>
        <row r="49">
          <cell r="A49" t="str">
            <v>Tue</v>
          </cell>
          <cell r="C49">
            <v>39294</v>
          </cell>
          <cell r="D49">
            <v>0.3541666666666667</v>
          </cell>
          <cell r="E49">
            <v>0.9375</v>
          </cell>
          <cell r="G49">
            <v>13.999999999999998</v>
          </cell>
          <cell r="J49">
            <v>11</v>
          </cell>
          <cell r="K49">
            <v>0.09090909090909091</v>
          </cell>
          <cell r="L49">
            <v>37</v>
          </cell>
          <cell r="M49">
            <v>1</v>
          </cell>
          <cell r="N49">
            <v>0</v>
          </cell>
          <cell r="O49">
            <v>1</v>
          </cell>
          <cell r="P49">
            <v>105</v>
          </cell>
          <cell r="U49">
            <v>19.6</v>
          </cell>
          <cell r="V49">
            <v>67.3</v>
          </cell>
          <cell r="W49" t="str">
            <v>Putting lights on etc for 24 hr run Aug 1st</v>
          </cell>
          <cell r="Y49">
            <v>18.85714285714286</v>
          </cell>
          <cell r="AA49">
            <v>63.42857142857144</v>
          </cell>
          <cell r="AL49">
            <v>476.4016052107904</v>
          </cell>
        </row>
        <row r="50">
          <cell r="A50" t="str">
            <v>Wed</v>
          </cell>
          <cell r="C50">
            <v>39295</v>
          </cell>
          <cell r="D50">
            <v>0.3541666666666667</v>
          </cell>
          <cell r="E50">
            <v>0.9999884259259259</v>
          </cell>
          <cell r="G50">
            <v>15.499722222222221</v>
          </cell>
          <cell r="J50">
            <v>4</v>
          </cell>
          <cell r="K50">
            <v>0.25</v>
          </cell>
          <cell r="L50">
            <v>47</v>
          </cell>
          <cell r="M50">
            <v>1</v>
          </cell>
          <cell r="N50">
            <v>0</v>
          </cell>
          <cell r="O50">
            <v>0</v>
          </cell>
          <cell r="P50">
            <v>170</v>
          </cell>
          <cell r="U50">
            <v>19.2</v>
          </cell>
          <cell r="V50">
            <v>66.6</v>
          </cell>
          <cell r="W50" t="str">
            <v>3.7% red, Switched to 24 hr - ran to midnight, Cisco up </v>
          </cell>
          <cell r="Y50">
            <v>6.193659384576785</v>
          </cell>
          <cell r="AA50">
            <v>72.77549776877723</v>
          </cell>
          <cell r="AL50">
            <v>585.8024089300064</v>
          </cell>
        </row>
        <row r="51">
          <cell r="A51" t="str">
            <v>Thu</v>
          </cell>
          <cell r="C51">
            <v>39296</v>
          </cell>
          <cell r="D51">
            <v>0</v>
          </cell>
          <cell r="E51">
            <v>0.9999884259259259</v>
          </cell>
          <cell r="G51">
            <v>23.99972222222222</v>
          </cell>
          <cell r="J51">
            <v>5</v>
          </cell>
          <cell r="K51">
            <v>0</v>
          </cell>
          <cell r="L51">
            <v>56</v>
          </cell>
          <cell r="M51">
            <v>0</v>
          </cell>
          <cell r="N51">
            <v>0</v>
          </cell>
          <cell r="O51">
            <v>0</v>
          </cell>
          <cell r="P51">
            <v>274</v>
          </cell>
          <cell r="U51">
            <v>19.2</v>
          </cell>
          <cell r="V51">
            <v>66.6</v>
          </cell>
          <cell r="W51" t="str">
            <v>king worn out today and big. Cisco up</v>
          </cell>
          <cell r="Y51">
            <v>5.000057871040174</v>
          </cell>
          <cell r="AA51">
            <v>56.000648155649955</v>
          </cell>
          <cell r="AL51">
            <v>485.5967947365973</v>
          </cell>
        </row>
        <row r="52">
          <cell r="A52" t="str">
            <v>Fri</v>
          </cell>
          <cell r="C52">
            <v>39297</v>
          </cell>
          <cell r="D52">
            <v>0</v>
          </cell>
          <cell r="E52">
            <v>0.9999884259259259</v>
          </cell>
          <cell r="G52">
            <v>23.99972222222222</v>
          </cell>
          <cell r="J52">
            <v>4</v>
          </cell>
          <cell r="K52">
            <v>0</v>
          </cell>
          <cell r="L52">
            <v>56</v>
          </cell>
          <cell r="M52">
            <v>1</v>
          </cell>
          <cell r="N52">
            <v>2</v>
          </cell>
          <cell r="O52">
            <v>1</v>
          </cell>
          <cell r="P52">
            <v>310</v>
          </cell>
          <cell r="U52">
            <v>18.8</v>
          </cell>
          <cell r="V52">
            <v>65.8</v>
          </cell>
          <cell r="W52" t="str">
            <v>21.4 % red flesh, cisco up</v>
          </cell>
          <cell r="Y52">
            <v>4.0000462968321395</v>
          </cell>
          <cell r="AA52">
            <v>56.000648155649955</v>
          </cell>
          <cell r="AL52">
            <v>502.22415449505723</v>
          </cell>
        </row>
        <row r="53">
          <cell r="A53" t="str">
            <v>Sat</v>
          </cell>
          <cell r="C53">
            <v>39298</v>
          </cell>
          <cell r="D53">
            <v>0</v>
          </cell>
          <cell r="E53">
            <v>0.9999884259259259</v>
          </cell>
          <cell r="G53">
            <v>23.99972222222222</v>
          </cell>
          <cell r="J53">
            <v>1</v>
          </cell>
          <cell r="K53">
            <v>0</v>
          </cell>
          <cell r="L53">
            <v>47</v>
          </cell>
          <cell r="M53">
            <v>1</v>
          </cell>
          <cell r="N53">
            <v>2</v>
          </cell>
          <cell r="O53">
            <v>1</v>
          </cell>
          <cell r="P53">
            <v>233</v>
          </cell>
          <cell r="U53">
            <v>18.7</v>
          </cell>
          <cell r="V53">
            <v>65.8</v>
          </cell>
          <cell r="W53" t="str">
            <v>32.4% red flesh, cisco peaking?</v>
          </cell>
          <cell r="Y53">
            <v>1.0000115742080349</v>
          </cell>
          <cell r="AA53">
            <v>47.00054398777764</v>
          </cell>
          <cell r="AL53">
            <v>416.75286849626673</v>
          </cell>
        </row>
        <row r="54">
          <cell r="A54" t="str">
            <v>Sun</v>
          </cell>
          <cell r="C54">
            <v>39299</v>
          </cell>
          <cell r="D54">
            <v>0</v>
          </cell>
          <cell r="E54">
            <v>0.9999884259259259</v>
          </cell>
          <cell r="G54">
            <v>23.99972222222222</v>
          </cell>
          <cell r="J54">
            <v>1</v>
          </cell>
          <cell r="K54">
            <v>0</v>
          </cell>
          <cell r="L54">
            <v>83</v>
          </cell>
          <cell r="M54">
            <v>1</v>
          </cell>
          <cell r="N54">
            <v>1</v>
          </cell>
          <cell r="O54">
            <v>2</v>
          </cell>
          <cell r="P54">
            <v>283</v>
          </cell>
          <cell r="U54">
            <v>18.4</v>
          </cell>
          <cell r="V54">
            <v>65.1</v>
          </cell>
          <cell r="W54" t="str">
            <v>57.1% red flesh - Official Fall Chum Arrival </v>
          </cell>
          <cell r="Y54">
            <v>1.0000115742080349</v>
          </cell>
          <cell r="AA54">
            <v>83.0009606592669</v>
          </cell>
          <cell r="AL54">
            <v>704.1813885997857</v>
          </cell>
        </row>
        <row r="55">
          <cell r="A55" t="str">
            <v>Mon</v>
          </cell>
          <cell r="C55">
            <v>39300</v>
          </cell>
          <cell r="D55">
            <v>0</v>
          </cell>
          <cell r="E55">
            <v>0.9999884259259259</v>
          </cell>
          <cell r="G55">
            <v>23.99972222222222</v>
          </cell>
          <cell r="J55">
            <v>2</v>
          </cell>
          <cell r="K55">
            <v>0</v>
          </cell>
          <cell r="L55">
            <v>79</v>
          </cell>
          <cell r="M55">
            <v>0</v>
          </cell>
          <cell r="N55">
            <v>0</v>
          </cell>
          <cell r="O55">
            <v>0</v>
          </cell>
          <cell r="P55">
            <v>267</v>
          </cell>
          <cell r="U55">
            <v>17.8</v>
          </cell>
          <cell r="V55">
            <v>64</v>
          </cell>
          <cell r="W55" t="str">
            <v>fishing closure-no samples, rain no cutting yet</v>
          </cell>
          <cell r="Y55">
            <v>2.0000231484160698</v>
          </cell>
          <cell r="AA55">
            <v>79.00091436243476</v>
          </cell>
          <cell r="AL55">
            <v>629.4650525199613</v>
          </cell>
        </row>
        <row r="56">
          <cell r="A56" t="str">
            <v>Tue</v>
          </cell>
          <cell r="C56">
            <v>39301</v>
          </cell>
          <cell r="D56">
            <v>0</v>
          </cell>
          <cell r="E56">
            <v>0.9999884259259259</v>
          </cell>
          <cell r="G56">
            <v>23.99972222222222</v>
          </cell>
          <cell r="J56">
            <v>0</v>
          </cell>
          <cell r="L56">
            <v>116</v>
          </cell>
          <cell r="M56">
            <v>1</v>
          </cell>
          <cell r="N56">
            <v>1</v>
          </cell>
          <cell r="O56">
            <v>0</v>
          </cell>
          <cell r="P56">
            <v>428</v>
          </cell>
          <cell r="U56">
            <v>17.5</v>
          </cell>
          <cell r="V56">
            <v>63.5</v>
          </cell>
          <cell r="W56" t="str">
            <v>cisco record (2000 on), Campbell 3x-2hrs,  Chum up</v>
          </cell>
          <cell r="Y56">
            <v>0</v>
          </cell>
          <cell r="AA56">
            <v>116.00134260813203</v>
          </cell>
          <cell r="AL56">
            <v>879.6758470121358</v>
          </cell>
        </row>
        <row r="57">
          <cell r="A57" t="str">
            <v>Wed</v>
          </cell>
          <cell r="C57">
            <v>39302</v>
          </cell>
          <cell r="D57">
            <v>0</v>
          </cell>
          <cell r="E57">
            <v>0.9999884259259259</v>
          </cell>
          <cell r="G57">
            <v>23.99972222222222</v>
          </cell>
          <cell r="J57">
            <v>2</v>
          </cell>
          <cell r="K57">
            <v>0.5</v>
          </cell>
          <cell r="L57">
            <v>129</v>
          </cell>
          <cell r="M57">
            <v>2</v>
          </cell>
          <cell r="N57">
            <v>0</v>
          </cell>
          <cell r="O57">
            <v>2</v>
          </cell>
          <cell r="P57">
            <v>438</v>
          </cell>
          <cell r="U57">
            <v>17.5</v>
          </cell>
          <cell r="V57">
            <v>63.5</v>
          </cell>
          <cell r="W57" t="str">
            <v>53.3% red, cisco record again</v>
          </cell>
          <cell r="Y57">
            <v>2.0000231484160698</v>
          </cell>
          <cell r="AA57">
            <v>129.0014930728365</v>
          </cell>
          <cell r="AL57">
            <v>959.7350190428614</v>
          </cell>
        </row>
        <row r="58">
          <cell r="A58" t="str">
            <v>Thu</v>
          </cell>
          <cell r="C58">
            <v>39303</v>
          </cell>
          <cell r="D58">
            <v>0</v>
          </cell>
          <cell r="E58">
            <v>0.9999884259259259</v>
          </cell>
          <cell r="G58">
            <v>23.99972222222222</v>
          </cell>
          <cell r="J58">
            <v>1</v>
          </cell>
          <cell r="K58">
            <v>0</v>
          </cell>
          <cell r="L58">
            <v>121</v>
          </cell>
          <cell r="M58">
            <v>3</v>
          </cell>
          <cell r="N58">
            <v>1</v>
          </cell>
          <cell r="O58">
            <v>1</v>
          </cell>
          <cell r="P58">
            <v>506</v>
          </cell>
          <cell r="U58">
            <v>17.1</v>
          </cell>
          <cell r="V58">
            <v>62.8</v>
          </cell>
          <cell r="W58" t="str">
            <v>36% red, cisco record again, water temp down</v>
          </cell>
          <cell r="Y58">
            <v>1.0000115742080349</v>
          </cell>
          <cell r="AA58">
            <v>121.00140047917222</v>
          </cell>
          <cell r="AL58">
            <v>926.5350852337679</v>
          </cell>
        </row>
        <row r="59">
          <cell r="A59" t="str">
            <v>Fri</v>
          </cell>
          <cell r="C59">
            <v>39304</v>
          </cell>
          <cell r="D59">
            <v>0</v>
          </cell>
          <cell r="E59">
            <v>0.9999884259259259</v>
          </cell>
          <cell r="G59">
            <v>23.99972222222222</v>
          </cell>
          <cell r="J59">
            <v>1</v>
          </cell>
          <cell r="K59">
            <v>0</v>
          </cell>
          <cell r="L59">
            <v>98</v>
          </cell>
          <cell r="M59">
            <v>0</v>
          </cell>
          <cell r="N59">
            <v>2</v>
          </cell>
          <cell r="O59">
            <v>0</v>
          </cell>
          <cell r="P59">
            <v>400</v>
          </cell>
          <cell r="U59">
            <v>17</v>
          </cell>
          <cell r="V59">
            <v>62.6</v>
          </cell>
          <cell r="W59" t="str">
            <v>cisco crested. Sunny but water temp continue down</v>
          </cell>
          <cell r="Y59">
            <v>1.0000115742080349</v>
          </cell>
          <cell r="AA59">
            <v>98.00113427238742</v>
          </cell>
          <cell r="AL59">
            <v>780.8553816070406</v>
          </cell>
        </row>
        <row r="60">
          <cell r="A60" t="str">
            <v>Sat</v>
          </cell>
          <cell r="C60">
            <v>39305</v>
          </cell>
          <cell r="D60">
            <v>0</v>
          </cell>
          <cell r="E60">
            <v>0.9999884259259259</v>
          </cell>
          <cell r="G60">
            <v>23.99972222222222</v>
          </cell>
          <cell r="J60">
            <v>1</v>
          </cell>
          <cell r="K60">
            <v>1</v>
          </cell>
          <cell r="L60">
            <v>83</v>
          </cell>
          <cell r="M60">
            <v>4</v>
          </cell>
          <cell r="N60">
            <v>0</v>
          </cell>
          <cell r="O60">
            <v>2</v>
          </cell>
          <cell r="P60">
            <v>413</v>
          </cell>
          <cell r="U60">
            <v>17</v>
          </cell>
          <cell r="V60">
            <v>62.6</v>
          </cell>
          <cell r="W60" t="str">
            <v>10.9% red, Chum quality and red flesh way down</v>
          </cell>
          <cell r="Y60">
            <v>1.0000115742080349</v>
          </cell>
          <cell r="AA60">
            <v>83.0009606592669</v>
          </cell>
          <cell r="AL60">
            <v>648.1906902458969</v>
          </cell>
        </row>
        <row r="61">
          <cell r="A61" t="str">
            <v>Sun</v>
          </cell>
          <cell r="C61">
            <v>39306</v>
          </cell>
          <cell r="D61">
            <v>0</v>
          </cell>
          <cell r="E61">
            <v>0.9999884259259259</v>
          </cell>
          <cell r="G61">
            <v>23.99972222222222</v>
          </cell>
          <cell r="J61">
            <v>0</v>
          </cell>
          <cell r="L61">
            <v>72</v>
          </cell>
          <cell r="M61">
            <v>1</v>
          </cell>
          <cell r="N61">
            <v>1</v>
          </cell>
          <cell r="O61">
            <v>0</v>
          </cell>
          <cell r="P61">
            <v>435</v>
          </cell>
          <cell r="U61">
            <v>16.8</v>
          </cell>
          <cell r="V61">
            <v>62.2</v>
          </cell>
          <cell r="W61" t="str">
            <v>nobody cutting anymore, quality down</v>
          </cell>
          <cell r="Y61">
            <v>0</v>
          </cell>
          <cell r="AA61">
            <v>72.00083334297851</v>
          </cell>
          <cell r="AL61">
            <v>511.45276592032025</v>
          </cell>
        </row>
        <row r="62">
          <cell r="A62" t="str">
            <v>Mon</v>
          </cell>
          <cell r="C62">
            <v>39307</v>
          </cell>
          <cell r="D62">
            <v>0</v>
          </cell>
          <cell r="E62">
            <v>0.9999884259259259</v>
          </cell>
          <cell r="G62">
            <v>23.99972222222222</v>
          </cell>
          <cell r="J62">
            <v>1</v>
          </cell>
          <cell r="K62">
            <v>0</v>
          </cell>
          <cell r="L62">
            <v>63</v>
          </cell>
          <cell r="M62">
            <v>2</v>
          </cell>
          <cell r="N62">
            <v>0</v>
          </cell>
          <cell r="O62">
            <v>2</v>
          </cell>
          <cell r="P62">
            <v>388</v>
          </cell>
          <cell r="U62">
            <v>17.3</v>
          </cell>
          <cell r="V62">
            <v>63.1</v>
          </cell>
          <cell r="W62" t="str">
            <v>closure, chum down, river crested</v>
          </cell>
          <cell r="Y62">
            <v>1.0000115742080349</v>
          </cell>
          <cell r="AA62">
            <v>63.000729175106194</v>
          </cell>
          <cell r="AL62">
            <v>431.90280027630786</v>
          </cell>
        </row>
        <row r="63">
          <cell r="A63" t="str">
            <v>Tue</v>
          </cell>
          <cell r="C63">
            <v>39308</v>
          </cell>
          <cell r="D63">
            <v>0</v>
          </cell>
          <cell r="E63">
            <v>0.9999884259259259</v>
          </cell>
          <cell r="G63">
            <v>23.99972222222222</v>
          </cell>
          <cell r="J63">
            <v>0</v>
          </cell>
          <cell r="L63">
            <v>32</v>
          </cell>
          <cell r="M63">
            <v>3</v>
          </cell>
          <cell r="N63">
            <v>1</v>
          </cell>
          <cell r="O63">
            <v>2</v>
          </cell>
          <cell r="P63">
            <v>346</v>
          </cell>
          <cell r="U63">
            <v>16.9</v>
          </cell>
          <cell r="V63">
            <v>62.4</v>
          </cell>
          <cell r="W63" t="str">
            <v>chum down lots, water stable</v>
          </cell>
          <cell r="Y63">
            <v>0</v>
          </cell>
          <cell r="AA63">
            <v>32.000370374657116</v>
          </cell>
          <cell r="AL63">
            <v>219.37920014034688</v>
          </cell>
        </row>
        <row r="64">
          <cell r="A64" t="str">
            <v>Wed</v>
          </cell>
          <cell r="C64">
            <v>39309</v>
          </cell>
          <cell r="D64">
            <v>0</v>
          </cell>
          <cell r="E64">
            <v>0.9999884259259259</v>
          </cell>
          <cell r="G64">
            <v>23.99972222222222</v>
          </cell>
          <cell r="J64">
            <v>1</v>
          </cell>
          <cell r="K64">
            <v>0</v>
          </cell>
          <cell r="L64">
            <v>47</v>
          </cell>
          <cell r="M64">
            <v>2</v>
          </cell>
          <cell r="N64">
            <v>1</v>
          </cell>
          <cell r="O64">
            <v>0</v>
          </cell>
          <cell r="P64">
            <v>345</v>
          </cell>
          <cell r="U64">
            <v>16.9</v>
          </cell>
          <cell r="V64">
            <v>62.4</v>
          </cell>
          <cell r="W64" t="str">
            <v>5 camps left, chum still poor quality</v>
          </cell>
          <cell r="Y64">
            <v>1.0000115742080349</v>
          </cell>
          <cell r="AA64">
            <v>47.00054398777764</v>
          </cell>
          <cell r="AL64">
            <v>330.87375478676034</v>
          </cell>
        </row>
        <row r="65">
          <cell r="A65" t="str">
            <v>Thu</v>
          </cell>
          <cell r="C65">
            <v>39310</v>
          </cell>
          <cell r="D65">
            <v>0</v>
          </cell>
          <cell r="E65">
            <v>0.9999884259259259</v>
          </cell>
          <cell r="G65">
            <v>23.99972222222222</v>
          </cell>
          <cell r="J65">
            <v>0</v>
          </cell>
          <cell r="L65">
            <v>41</v>
          </cell>
          <cell r="M65">
            <v>3</v>
          </cell>
          <cell r="N65">
            <v>1</v>
          </cell>
          <cell r="O65">
            <v>5</v>
          </cell>
          <cell r="P65">
            <v>350</v>
          </cell>
          <cell r="U65">
            <v>16.7</v>
          </cell>
          <cell r="V65">
            <v>62.7</v>
          </cell>
          <cell r="W65" t="str">
            <v>some better chum quality maybe showing- tomorrow</v>
          </cell>
          <cell r="Y65">
            <v>0</v>
          </cell>
          <cell r="AA65">
            <v>41.00047454252943</v>
          </cell>
          <cell r="AL65">
            <v>291.2439361490713</v>
          </cell>
        </row>
        <row r="66">
          <cell r="A66" t="str">
            <v>Fri</v>
          </cell>
          <cell r="C66">
            <v>39311</v>
          </cell>
          <cell r="D66">
            <v>0</v>
          </cell>
          <cell r="E66">
            <v>0.9999884259259259</v>
          </cell>
          <cell r="G66">
            <v>23.99972222222222</v>
          </cell>
          <cell r="J66">
            <v>0</v>
          </cell>
          <cell r="L66">
            <v>50</v>
          </cell>
          <cell r="M66">
            <v>5</v>
          </cell>
          <cell r="N66">
            <v>0</v>
          </cell>
          <cell r="O66">
            <v>2</v>
          </cell>
          <cell r="P66">
            <v>331</v>
          </cell>
          <cell r="U66">
            <v>17.3</v>
          </cell>
          <cell r="V66">
            <v>63.1</v>
          </cell>
          <cell r="W66" t="str">
            <v>Fall chum start # 2 - better quality - 3 fishers</v>
          </cell>
          <cell r="Y66">
            <v>0</v>
          </cell>
          <cell r="AA66">
            <v>50.00057871040175</v>
          </cell>
          <cell r="AL66">
            <v>358.41576907748316</v>
          </cell>
        </row>
        <row r="67">
          <cell r="A67" t="str">
            <v>Sat</v>
          </cell>
          <cell r="C67">
            <v>39312</v>
          </cell>
          <cell r="D67">
            <v>0</v>
          </cell>
          <cell r="E67">
            <v>0.9999884259259259</v>
          </cell>
          <cell r="G67">
            <v>23.99972222222222</v>
          </cell>
          <cell r="J67">
            <v>1</v>
          </cell>
          <cell r="K67">
            <v>0</v>
          </cell>
          <cell r="L67">
            <v>99</v>
          </cell>
          <cell r="M67">
            <v>9</v>
          </cell>
          <cell r="N67">
            <v>3</v>
          </cell>
          <cell r="O67">
            <v>7</v>
          </cell>
          <cell r="P67">
            <v>224</v>
          </cell>
          <cell r="U67">
            <v>17</v>
          </cell>
          <cell r="V67">
            <v>62.6</v>
          </cell>
          <cell r="W67" t="str">
            <v>Campbell 3x video same hours, drift running</v>
          </cell>
          <cell r="Y67">
            <v>1.0000115742080349</v>
          </cell>
          <cell r="AA67">
            <v>99.00114584659545</v>
          </cell>
          <cell r="AL67">
            <v>644.9419466321858</v>
          </cell>
        </row>
        <row r="68">
          <cell r="A68" t="str">
            <v>Sun</v>
          </cell>
          <cell r="C68">
            <v>39313</v>
          </cell>
          <cell r="D68">
            <v>0</v>
          </cell>
          <cell r="E68">
            <v>0.9999884259259259</v>
          </cell>
          <cell r="G68">
            <v>23.99972222222222</v>
          </cell>
          <cell r="J68">
            <v>0</v>
          </cell>
          <cell r="L68">
            <v>96</v>
          </cell>
          <cell r="M68">
            <v>6</v>
          </cell>
          <cell r="N68">
            <v>1</v>
          </cell>
          <cell r="O68">
            <v>3</v>
          </cell>
          <cell r="P68">
            <v>185</v>
          </cell>
          <cell r="U68">
            <v>17.4</v>
          </cell>
          <cell r="V68">
            <v>63.3</v>
          </cell>
          <cell r="W68" t="str">
            <v>Campbell same as yesterday, drift less</v>
          </cell>
          <cell r="Y68">
            <v>0</v>
          </cell>
          <cell r="AA68">
            <v>96.00111112397136</v>
          </cell>
          <cell r="AL68">
            <v>568.8071221475534</v>
          </cell>
        </row>
        <row r="69">
          <cell r="A69" t="str">
            <v>Mon</v>
          </cell>
          <cell r="C69">
            <v>39314</v>
          </cell>
          <cell r="D69">
            <v>0</v>
          </cell>
          <cell r="E69">
            <v>0.9999884259259259</v>
          </cell>
          <cell r="G69">
            <v>23.99972222222222</v>
          </cell>
          <cell r="J69">
            <v>1</v>
          </cell>
          <cell r="K69">
            <v>0</v>
          </cell>
          <cell r="L69">
            <v>117</v>
          </cell>
          <cell r="M69">
            <v>7</v>
          </cell>
          <cell r="N69">
            <v>1</v>
          </cell>
          <cell r="O69">
            <v>1</v>
          </cell>
          <cell r="P69">
            <v>212</v>
          </cell>
          <cell r="U69">
            <v>17.4</v>
          </cell>
          <cell r="V69">
            <v>63.3</v>
          </cell>
          <cell r="W69" t="str">
            <v>Water down, Chum up little</v>
          </cell>
          <cell r="Y69">
            <v>1.0000115742080349</v>
          </cell>
          <cell r="AA69">
            <v>117.0013541823401</v>
          </cell>
          <cell r="AL69">
            <v>743.7061219976199</v>
          </cell>
        </row>
        <row r="70">
          <cell r="A70" t="str">
            <v>Tue</v>
          </cell>
          <cell r="C70">
            <v>39315</v>
          </cell>
          <cell r="D70">
            <v>0</v>
          </cell>
          <cell r="E70">
            <v>0.9999884259259259</v>
          </cell>
          <cell r="G70">
            <v>23.99972222222222</v>
          </cell>
          <cell r="J70">
            <v>0</v>
          </cell>
          <cell r="L70">
            <v>117</v>
          </cell>
          <cell r="M70">
            <v>11</v>
          </cell>
          <cell r="N70">
            <v>3</v>
          </cell>
          <cell r="O70">
            <v>3</v>
          </cell>
          <cell r="P70">
            <v>129</v>
          </cell>
          <cell r="U70">
            <v>16.2</v>
          </cell>
          <cell r="V70">
            <v>61.2</v>
          </cell>
          <cell r="W70" t="str">
            <v>Cisco #'s fading, chum getting darker</v>
          </cell>
          <cell r="Y70">
            <v>0</v>
          </cell>
          <cell r="AA70">
            <v>117.0013541823401</v>
          </cell>
          <cell r="AL70">
            <v>838.6928996413105</v>
          </cell>
        </row>
        <row r="71">
          <cell r="A71" t="str">
            <v>Wed</v>
          </cell>
          <cell r="C71">
            <v>39316</v>
          </cell>
          <cell r="D71">
            <v>0</v>
          </cell>
          <cell r="E71">
            <v>0.9999884259259259</v>
          </cell>
          <cell r="G71">
            <v>23.99972222222222</v>
          </cell>
          <cell r="J71">
            <v>0</v>
          </cell>
          <cell r="L71">
            <v>118</v>
          </cell>
          <cell r="M71">
            <v>10</v>
          </cell>
          <cell r="N71">
            <v>3</v>
          </cell>
          <cell r="O71">
            <v>2</v>
          </cell>
          <cell r="P71">
            <v>79</v>
          </cell>
          <cell r="U71">
            <v>17.1</v>
          </cell>
          <cell r="V71">
            <v>62.6</v>
          </cell>
          <cell r="W71" t="str">
            <v>About 1/3 red chum, </v>
          </cell>
          <cell r="Y71">
            <v>0</v>
          </cell>
          <cell r="AA71">
            <v>118.00136575654813</v>
          </cell>
          <cell r="AL71">
            <v>921.5241138435644</v>
          </cell>
        </row>
        <row r="72">
          <cell r="A72" t="str">
            <v>Thu</v>
          </cell>
          <cell r="C72">
            <v>39317</v>
          </cell>
          <cell r="D72">
            <v>0</v>
          </cell>
          <cell r="E72">
            <v>0.9999884259259259</v>
          </cell>
          <cell r="G72">
            <v>23.99972222222222</v>
          </cell>
          <cell r="J72">
            <v>0</v>
          </cell>
          <cell r="L72">
            <v>183</v>
          </cell>
          <cell r="M72">
            <v>5</v>
          </cell>
          <cell r="N72">
            <v>5</v>
          </cell>
          <cell r="O72">
            <v>6</v>
          </cell>
          <cell r="P72">
            <v>68</v>
          </cell>
          <cell r="U72">
            <v>15.5</v>
          </cell>
          <cell r="V72">
            <v>59.9</v>
          </cell>
          <cell r="W72" t="str">
            <v>60.1% red flesh chum, Bigger and more males also</v>
          </cell>
          <cell r="Y72">
            <v>0</v>
          </cell>
          <cell r="AA72">
            <v>183.00211808007037</v>
          </cell>
          <cell r="AL72">
            <v>1488.3124988060956</v>
          </cell>
        </row>
        <row r="73">
          <cell r="A73" t="str">
            <v>Fri</v>
          </cell>
          <cell r="C73">
            <v>39318</v>
          </cell>
          <cell r="D73">
            <v>0</v>
          </cell>
          <cell r="E73">
            <v>0.9999884259259259</v>
          </cell>
          <cell r="G73">
            <v>23.99972222222222</v>
          </cell>
          <cell r="J73">
            <v>0</v>
          </cell>
          <cell r="L73">
            <v>315</v>
          </cell>
          <cell r="M73">
            <v>8</v>
          </cell>
          <cell r="N73">
            <v>3</v>
          </cell>
          <cell r="O73">
            <v>3</v>
          </cell>
          <cell r="P73">
            <v>56</v>
          </cell>
          <cell r="U73">
            <v>15.4</v>
          </cell>
          <cell r="V73">
            <v>59.7</v>
          </cell>
          <cell r="W73" t="str">
            <v>Big pulse hitting now?</v>
          </cell>
          <cell r="Y73">
            <v>0</v>
          </cell>
          <cell r="AA73">
            <v>315.003645875531</v>
          </cell>
          <cell r="AL73">
            <v>2672.495631432922</v>
          </cell>
        </row>
        <row r="74">
          <cell r="A74" t="str">
            <v>Sat</v>
          </cell>
          <cell r="C74">
            <v>39319</v>
          </cell>
          <cell r="D74">
            <v>0</v>
          </cell>
          <cell r="E74">
            <v>0.9999884259259259</v>
          </cell>
          <cell r="G74">
            <v>23.99972222222222</v>
          </cell>
          <cell r="J74">
            <v>0</v>
          </cell>
          <cell r="L74">
            <v>616</v>
          </cell>
          <cell r="M74">
            <v>22</v>
          </cell>
          <cell r="N74">
            <v>3</v>
          </cell>
          <cell r="O74">
            <v>5</v>
          </cell>
          <cell r="P74">
            <v>35</v>
          </cell>
          <cell r="U74">
            <v>15.4</v>
          </cell>
          <cell r="V74">
            <v>59.7</v>
          </cell>
          <cell r="W74" t="str">
            <v>Commercial  and Campbell way up also</v>
          </cell>
          <cell r="Y74">
            <v>0</v>
          </cell>
          <cell r="AA74">
            <v>616.0071297121494</v>
          </cell>
          <cell r="AL74">
            <v>5341.56474210257</v>
          </cell>
        </row>
        <row r="75">
          <cell r="A75" t="str">
            <v>Sun</v>
          </cell>
          <cell r="C75">
            <v>39320</v>
          </cell>
          <cell r="D75">
            <v>0</v>
          </cell>
          <cell r="E75">
            <v>0.9999884259259259</v>
          </cell>
          <cell r="G75">
            <v>23.99972222222222</v>
          </cell>
          <cell r="J75">
            <v>0</v>
          </cell>
          <cell r="L75">
            <v>932</v>
          </cell>
          <cell r="M75">
            <v>16</v>
          </cell>
          <cell r="N75">
            <v>2</v>
          </cell>
          <cell r="O75">
            <v>1</v>
          </cell>
          <cell r="P75">
            <v>43</v>
          </cell>
          <cell r="U75">
            <v>15.9</v>
          </cell>
          <cell r="V75">
            <v>60.6</v>
          </cell>
          <cell r="W75" t="str">
            <v>Chum climbing, weighed 19.9 lb chum (Campbell)</v>
          </cell>
          <cell r="Y75">
            <v>0</v>
          </cell>
          <cell r="AA75">
            <v>932.0107871618884</v>
          </cell>
          <cell r="AL75">
            <v>8358.44485695345</v>
          </cell>
        </row>
        <row r="76">
          <cell r="A76" t="str">
            <v>Mon</v>
          </cell>
          <cell r="C76">
            <v>39321</v>
          </cell>
          <cell r="D76">
            <v>0</v>
          </cell>
          <cell r="E76">
            <v>0.9999884259259259</v>
          </cell>
          <cell r="G76">
            <v>23.99972222222222</v>
          </cell>
          <cell r="J76">
            <v>1</v>
          </cell>
          <cell r="K76">
            <v>0</v>
          </cell>
          <cell r="L76">
            <v>1108</v>
          </cell>
          <cell r="M76">
            <v>18</v>
          </cell>
          <cell r="N76">
            <v>1</v>
          </cell>
          <cell r="O76">
            <v>3</v>
          </cell>
          <cell r="P76">
            <v>28</v>
          </cell>
          <cell r="U76">
            <v>15.5</v>
          </cell>
          <cell r="V76">
            <v>59.9</v>
          </cell>
          <cell r="W76" t="str">
            <v>chum up but rise slowing (crest near?)</v>
          </cell>
          <cell r="Y76">
            <v>1.0000115742080349</v>
          </cell>
          <cell r="AA76">
            <v>1108.0128242225026</v>
          </cell>
          <cell r="AL76">
            <v>10412.231738505308</v>
          </cell>
        </row>
        <row r="77">
          <cell r="A77" t="str">
            <v>Tue</v>
          </cell>
          <cell r="C77">
            <v>39322</v>
          </cell>
          <cell r="D77">
            <v>0</v>
          </cell>
          <cell r="E77">
            <v>0.9999884259259259</v>
          </cell>
          <cell r="G77">
            <v>23.99972222222222</v>
          </cell>
          <cell r="J77">
            <v>1</v>
          </cell>
          <cell r="K77">
            <v>1</v>
          </cell>
          <cell r="L77">
            <v>1105</v>
          </cell>
          <cell r="M77">
            <v>15</v>
          </cell>
          <cell r="N77">
            <v>6</v>
          </cell>
          <cell r="O77">
            <v>3</v>
          </cell>
          <cell r="P77">
            <v>25</v>
          </cell>
          <cell r="U77">
            <v>15.7</v>
          </cell>
          <cell r="V77">
            <v>60.3</v>
          </cell>
          <cell r="W77" t="str">
            <v>37.5% red flesh chum, chum leveling off,</v>
          </cell>
          <cell r="Y77">
            <v>1.0000115742080349</v>
          </cell>
          <cell r="AA77">
            <v>1105.0127894998784</v>
          </cell>
          <cell r="AL77">
            <v>10905.758710309448</v>
          </cell>
        </row>
        <row r="78">
          <cell r="A78" t="str">
            <v>Wed</v>
          </cell>
          <cell r="C78">
            <v>39323</v>
          </cell>
          <cell r="D78">
            <v>0</v>
          </cell>
          <cell r="E78">
            <v>0.9999884259259259</v>
          </cell>
          <cell r="G78">
            <v>23.99972222222222</v>
          </cell>
          <cell r="J78">
            <v>0</v>
          </cell>
          <cell r="L78">
            <v>1100</v>
          </cell>
          <cell r="M78">
            <v>18</v>
          </cell>
          <cell r="N78">
            <v>5</v>
          </cell>
          <cell r="O78">
            <v>0</v>
          </cell>
          <cell r="P78">
            <v>28</v>
          </cell>
          <cell r="U78">
            <v>15.9</v>
          </cell>
          <cell r="V78">
            <v>60.6</v>
          </cell>
          <cell r="W78" t="str">
            <v>chum still peaking - no drop,  Darker outside colors</v>
          </cell>
          <cell r="Y78">
            <v>0</v>
          </cell>
          <cell r="AA78">
            <v>1100.0127316288383</v>
          </cell>
          <cell r="AL78">
            <v>11741.27596521135</v>
          </cell>
        </row>
        <row r="79">
          <cell r="A79" t="str">
            <v>Thu</v>
          </cell>
          <cell r="C79">
            <v>39324</v>
          </cell>
          <cell r="D79">
            <v>0</v>
          </cell>
          <cell r="E79">
            <v>0.9999884259259259</v>
          </cell>
          <cell r="G79">
            <v>23.99972222222222</v>
          </cell>
          <cell r="J79">
            <v>0</v>
          </cell>
          <cell r="L79">
            <v>1465</v>
          </cell>
          <cell r="M79">
            <v>27</v>
          </cell>
          <cell r="N79">
            <v>3</v>
          </cell>
          <cell r="O79">
            <v>4</v>
          </cell>
          <cell r="P79">
            <v>35</v>
          </cell>
          <cell r="U79">
            <v>15.8</v>
          </cell>
          <cell r="V79">
            <v>60.4</v>
          </cell>
          <cell r="W79" t="str">
            <v>Chum going up again, Campbell up also.</v>
          </cell>
          <cell r="Y79">
            <v>0</v>
          </cell>
          <cell r="AA79">
            <v>1465.016956214771</v>
          </cell>
          <cell r="AL79">
            <v>16776.752245454834</v>
          </cell>
        </row>
        <row r="80">
          <cell r="A80" t="str">
            <v>Fri</v>
          </cell>
          <cell r="C80">
            <v>39325</v>
          </cell>
          <cell r="D80">
            <v>0</v>
          </cell>
          <cell r="E80">
            <v>0.9999884259259259</v>
          </cell>
          <cell r="G80">
            <v>23.99972222222222</v>
          </cell>
          <cell r="J80">
            <v>0</v>
          </cell>
          <cell r="L80">
            <v>1304</v>
          </cell>
          <cell r="M80">
            <v>17</v>
          </cell>
          <cell r="N80">
            <v>3</v>
          </cell>
          <cell r="O80">
            <v>1</v>
          </cell>
          <cell r="P80">
            <v>23</v>
          </cell>
          <cell r="U80">
            <v>15.5</v>
          </cell>
          <cell r="V80">
            <v>59.9</v>
          </cell>
          <cell r="W80" t="str">
            <v>Virgil-Bill, Mike-Andy by. Chum peak now?</v>
          </cell>
          <cell r="Y80">
            <v>0</v>
          </cell>
          <cell r="AA80">
            <v>1304.0150927672776</v>
          </cell>
          <cell r="AL80">
            <v>16363.986580842271</v>
          </cell>
        </row>
        <row r="81">
          <cell r="A81" t="str">
            <v>Sat</v>
          </cell>
          <cell r="C81">
            <v>39326</v>
          </cell>
          <cell r="D81">
            <v>0</v>
          </cell>
          <cell r="E81">
            <v>0.9999884259259259</v>
          </cell>
          <cell r="G81">
            <v>23.99972222222222</v>
          </cell>
          <cell r="J81">
            <v>0</v>
          </cell>
          <cell r="L81">
            <v>1257</v>
          </cell>
          <cell r="M81">
            <v>23</v>
          </cell>
          <cell r="N81">
            <v>2</v>
          </cell>
          <cell r="O81">
            <v>3</v>
          </cell>
          <cell r="P81">
            <v>40</v>
          </cell>
          <cell r="U81">
            <v>14.7</v>
          </cell>
          <cell r="V81">
            <v>58.5</v>
          </cell>
          <cell r="W81" t="str">
            <v> Potlatch, No fishing</v>
          </cell>
          <cell r="Y81">
            <v>0</v>
          </cell>
          <cell r="AA81">
            <v>1257.0145487794998</v>
          </cell>
          <cell r="AL81">
            <v>17445.939823973542</v>
          </cell>
        </row>
        <row r="82">
          <cell r="A82" t="str">
            <v>Sun</v>
          </cell>
          <cell r="C82">
            <v>39327</v>
          </cell>
          <cell r="D82">
            <v>0</v>
          </cell>
          <cell r="E82">
            <v>0.9999884259259259</v>
          </cell>
          <cell r="G82">
            <v>23.99972222222222</v>
          </cell>
          <cell r="J82">
            <v>1</v>
          </cell>
          <cell r="L82">
            <v>964</v>
          </cell>
          <cell r="M82">
            <v>19</v>
          </cell>
          <cell r="N82">
            <v>3</v>
          </cell>
          <cell r="O82">
            <v>0</v>
          </cell>
          <cell r="P82">
            <v>28</v>
          </cell>
          <cell r="U82">
            <v>14.7</v>
          </cell>
          <cell r="V82">
            <v>58.5</v>
          </cell>
          <cell r="W82" t="str">
            <v>2 coho, between pulses?, dog cutting done-SZ+CC</v>
          </cell>
          <cell r="Y82">
            <v>1.0000115742080349</v>
          </cell>
          <cell r="AA82">
            <v>964.0111575365456</v>
          </cell>
          <cell r="AL82">
            <v>14965.431992066684</v>
          </cell>
        </row>
        <row r="83">
          <cell r="A83" t="str">
            <v>Mon</v>
          </cell>
          <cell r="C83">
            <v>39328</v>
          </cell>
          <cell r="D83">
            <v>0</v>
          </cell>
          <cell r="E83">
            <v>0.9999884259259259</v>
          </cell>
          <cell r="G83">
            <v>23.99972222222222</v>
          </cell>
          <cell r="J83">
            <v>0</v>
          </cell>
          <cell r="L83">
            <v>951</v>
          </cell>
          <cell r="M83">
            <v>29</v>
          </cell>
          <cell r="N83">
            <v>1</v>
          </cell>
          <cell r="O83">
            <v>2</v>
          </cell>
          <cell r="P83">
            <v>26</v>
          </cell>
          <cell r="U83">
            <v>14.5</v>
          </cell>
          <cell r="V83">
            <v>58.1</v>
          </cell>
          <cell r="W83" t="str">
            <v>Making crib fish raft, sheefish up lately</v>
          </cell>
          <cell r="Y83">
            <v>0</v>
          </cell>
          <cell r="AA83">
            <v>951.0110070718412</v>
          </cell>
          <cell r="AL83">
            <v>16749.12705448894</v>
          </cell>
        </row>
        <row r="84">
          <cell r="A84" t="str">
            <v>Tue</v>
          </cell>
          <cell r="C84">
            <v>39329</v>
          </cell>
          <cell r="D84">
            <v>0</v>
          </cell>
          <cell r="E84">
            <v>0.9999884259259259</v>
          </cell>
          <cell r="G84">
            <v>23.99972222222222</v>
          </cell>
          <cell r="J84">
            <v>0</v>
          </cell>
          <cell r="L84">
            <v>923</v>
          </cell>
          <cell r="M84">
            <v>15</v>
          </cell>
          <cell r="N84">
            <v>5</v>
          </cell>
          <cell r="O84">
            <v>1</v>
          </cell>
          <cell r="P84">
            <v>18</v>
          </cell>
          <cell r="U84">
            <v>14.2</v>
          </cell>
          <cell r="V84">
            <v>57.6</v>
          </cell>
          <cell r="W84" t="str">
            <v>Water low and current slow. Finally clearing slightly</v>
          </cell>
          <cell r="Y84">
            <v>0</v>
          </cell>
          <cell r="AA84">
            <v>923.0106829940162</v>
          </cell>
          <cell r="AL84">
            <v>18307.78321810841</v>
          </cell>
        </row>
        <row r="85">
          <cell r="A85" t="str">
            <v>Wed</v>
          </cell>
          <cell r="C85">
            <v>39330</v>
          </cell>
          <cell r="D85">
            <v>0</v>
          </cell>
          <cell r="E85">
            <v>0.9999884259259259</v>
          </cell>
          <cell r="G85">
            <v>23.99972222222222</v>
          </cell>
          <cell r="J85">
            <v>0</v>
          </cell>
          <cell r="L85">
            <v>725</v>
          </cell>
          <cell r="M85">
            <v>11</v>
          </cell>
          <cell r="N85">
            <v>2</v>
          </cell>
          <cell r="O85">
            <v>3</v>
          </cell>
          <cell r="P85">
            <v>19</v>
          </cell>
          <cell r="U85">
            <v>13.7</v>
          </cell>
          <cell r="V85">
            <v>56.3</v>
          </cell>
          <cell r="W85" t="str">
            <v>big pulse #2 #'s dropping, crib log raft done</v>
          </cell>
          <cell r="Y85">
            <v>0</v>
          </cell>
          <cell r="AA85">
            <v>725.0083913008252</v>
          </cell>
          <cell r="AL85">
            <v>16457.69048252873</v>
          </cell>
        </row>
        <row r="86">
          <cell r="A86" t="str">
            <v>Thu</v>
          </cell>
          <cell r="C86">
            <v>39331</v>
          </cell>
          <cell r="D86">
            <v>0</v>
          </cell>
          <cell r="E86">
            <v>0.9999884259259259</v>
          </cell>
          <cell r="G86">
            <v>23.99972222222222</v>
          </cell>
          <cell r="J86">
            <v>0</v>
          </cell>
          <cell r="L86">
            <v>678</v>
          </cell>
          <cell r="M86">
            <v>11</v>
          </cell>
          <cell r="N86">
            <v>1</v>
          </cell>
          <cell r="O86">
            <v>4</v>
          </cell>
          <cell r="P86">
            <v>25</v>
          </cell>
          <cell r="U86">
            <v>13.3</v>
          </cell>
          <cell r="V86">
            <v>55.9</v>
          </cell>
          <cell r="W86" t="str">
            <v>coho regular but few as normal</v>
          </cell>
          <cell r="Y86">
            <v>0</v>
          </cell>
          <cell r="AA86">
            <v>678.0078473130477</v>
          </cell>
          <cell r="AL86">
            <v>15390.778134006185</v>
          </cell>
        </row>
        <row r="87">
          <cell r="A87" t="str">
            <v>Fri</v>
          </cell>
          <cell r="C87">
            <v>39332</v>
          </cell>
          <cell r="D87">
            <v>0</v>
          </cell>
          <cell r="E87">
            <v>0.9999884259259259</v>
          </cell>
          <cell r="G87">
            <v>23.99972222222222</v>
          </cell>
          <cell r="J87">
            <v>0</v>
          </cell>
          <cell r="L87">
            <v>545</v>
          </cell>
          <cell r="M87">
            <v>9</v>
          </cell>
          <cell r="N87">
            <v>3</v>
          </cell>
          <cell r="O87">
            <v>2</v>
          </cell>
          <cell r="P87">
            <v>16</v>
          </cell>
          <cell r="U87">
            <v>12.9</v>
          </cell>
          <cell r="V87">
            <v>55.2</v>
          </cell>
          <cell r="W87" t="str">
            <v>water steady drop now, darker chum outside</v>
          </cell>
          <cell r="Y87">
            <v>0</v>
          </cell>
          <cell r="AA87">
            <v>545.0063079433789</v>
          </cell>
          <cell r="AL87">
            <v>12371.643190314702</v>
          </cell>
        </row>
        <row r="88">
          <cell r="A88" t="str">
            <v>Sat</v>
          </cell>
          <cell r="C88">
            <v>39333</v>
          </cell>
          <cell r="D88">
            <v>0</v>
          </cell>
          <cell r="E88">
            <v>0.9999884259259259</v>
          </cell>
          <cell r="G88">
            <v>23.99972222222222</v>
          </cell>
          <cell r="J88">
            <v>0</v>
          </cell>
          <cell r="L88">
            <v>409</v>
          </cell>
          <cell r="M88">
            <v>13</v>
          </cell>
          <cell r="N88">
            <v>3</v>
          </cell>
          <cell r="O88">
            <v>1</v>
          </cell>
          <cell r="P88">
            <v>13</v>
          </cell>
          <cell r="U88">
            <v>13</v>
          </cell>
          <cell r="V88">
            <v>55.4</v>
          </cell>
          <cell r="W88" t="str">
            <v>to Tanana with dry fish, Crib raft made and ready</v>
          </cell>
          <cell r="Y88">
            <v>0</v>
          </cell>
          <cell r="AA88">
            <v>409.00473385108626</v>
          </cell>
          <cell r="AL88">
            <v>9284.407458419659</v>
          </cell>
        </row>
        <row r="89">
          <cell r="A89" t="str">
            <v>Sun</v>
          </cell>
          <cell r="C89">
            <v>39334</v>
          </cell>
          <cell r="D89">
            <v>0</v>
          </cell>
          <cell r="E89">
            <v>0.9999884259259259</v>
          </cell>
          <cell r="G89">
            <v>23.99972222222222</v>
          </cell>
          <cell r="J89">
            <v>0</v>
          </cell>
          <cell r="L89">
            <v>324</v>
          </cell>
          <cell r="M89">
            <v>10</v>
          </cell>
          <cell r="N89">
            <v>4</v>
          </cell>
          <cell r="O89">
            <v>2</v>
          </cell>
          <cell r="P89">
            <v>12</v>
          </cell>
          <cell r="U89">
            <v>13</v>
          </cell>
          <cell r="V89">
            <v>55.4</v>
          </cell>
          <cell r="W89" t="str">
            <v>Burbot run happening now for second day</v>
          </cell>
          <cell r="Y89">
            <v>0</v>
          </cell>
          <cell r="AA89">
            <v>324.0037500434033</v>
          </cell>
          <cell r="AL89">
            <v>7354.8851259852545</v>
          </cell>
        </row>
        <row r="90">
          <cell r="A90" t="str">
            <v>Mon</v>
          </cell>
          <cell r="C90">
            <v>39335</v>
          </cell>
          <cell r="D90">
            <v>0</v>
          </cell>
          <cell r="E90">
            <v>0.9999884259259259</v>
          </cell>
          <cell r="G90">
            <v>23.99972222222222</v>
          </cell>
          <cell r="J90">
            <v>0</v>
          </cell>
          <cell r="L90">
            <v>300</v>
          </cell>
          <cell r="M90">
            <v>11</v>
          </cell>
          <cell r="N90">
            <v>4</v>
          </cell>
          <cell r="O90">
            <v>9</v>
          </cell>
          <cell r="P90">
            <v>7</v>
          </cell>
          <cell r="U90">
            <v>12.8</v>
          </cell>
          <cell r="V90">
            <v>55</v>
          </cell>
          <cell r="W90" t="str">
            <v>Wheel on flat bottom - raised 1'</v>
          </cell>
          <cell r="Y90">
            <v>0</v>
          </cell>
          <cell r="AA90">
            <v>300.00347226241047</v>
          </cell>
          <cell r="AL90">
            <v>6810.078820356718</v>
          </cell>
        </row>
        <row r="91">
          <cell r="A91" t="str">
            <v>Tue</v>
          </cell>
          <cell r="C91">
            <v>39336</v>
          </cell>
          <cell r="D91">
            <v>0</v>
          </cell>
          <cell r="E91">
            <v>0.9999884259259259</v>
          </cell>
          <cell r="G91">
            <v>23.99972222222222</v>
          </cell>
          <cell r="J91">
            <v>0</v>
          </cell>
          <cell r="L91">
            <v>244</v>
          </cell>
          <cell r="M91">
            <v>10</v>
          </cell>
          <cell r="N91">
            <v>3</v>
          </cell>
          <cell r="O91">
            <v>8</v>
          </cell>
          <cell r="P91">
            <v>6</v>
          </cell>
          <cell r="U91">
            <v>12.5</v>
          </cell>
          <cell r="V91">
            <v>54.5</v>
          </cell>
          <cell r="W91" t="str">
            <v>Cribbing start for CC, </v>
          </cell>
          <cell r="Y91">
            <v>0</v>
          </cell>
          <cell r="AA91">
            <v>244.0028241067605</v>
          </cell>
          <cell r="AL91">
            <v>5538.864107223463</v>
          </cell>
        </row>
        <row r="92">
          <cell r="A92" t="str">
            <v>Wed</v>
          </cell>
          <cell r="C92">
            <v>39337</v>
          </cell>
          <cell r="D92">
            <v>0</v>
          </cell>
          <cell r="E92">
            <v>0.9999884259259259</v>
          </cell>
          <cell r="G92">
            <v>23.22</v>
          </cell>
          <cell r="J92">
            <v>0</v>
          </cell>
          <cell r="L92">
            <v>187</v>
          </cell>
          <cell r="M92">
            <v>10</v>
          </cell>
          <cell r="N92">
            <v>4</v>
          </cell>
          <cell r="O92">
            <v>5</v>
          </cell>
          <cell r="P92">
            <v>11</v>
          </cell>
          <cell r="U92">
            <v>12.7</v>
          </cell>
          <cell r="V92">
            <v>54.9</v>
          </cell>
          <cell r="W92" t="str">
            <v>Wheel down for hour about - paddles, raise, tarps, etc</v>
          </cell>
          <cell r="Y92">
            <v>0</v>
          </cell>
          <cell r="AA92">
            <v>193.28165374677002</v>
          </cell>
          <cell r="AL92">
            <v>4387.493540051679</v>
          </cell>
        </row>
        <row r="93">
          <cell r="A93" t="str">
            <v>Thu</v>
          </cell>
          <cell r="C93">
            <v>39338</v>
          </cell>
          <cell r="D93">
            <v>0</v>
          </cell>
          <cell r="E93">
            <v>0.9999884259259259</v>
          </cell>
          <cell r="G93">
            <v>23.99972222222222</v>
          </cell>
          <cell r="J93">
            <v>0</v>
          </cell>
          <cell r="L93">
            <v>187</v>
          </cell>
          <cell r="M93">
            <v>12</v>
          </cell>
          <cell r="N93">
            <v>2</v>
          </cell>
          <cell r="O93">
            <v>5</v>
          </cell>
          <cell r="P93">
            <v>5</v>
          </cell>
          <cell r="U93">
            <v>12.1</v>
          </cell>
          <cell r="V93">
            <v>53.8</v>
          </cell>
          <cell r="W93" t="str">
            <v>CC cribbing, water clearing steady, </v>
          </cell>
          <cell r="Y93">
            <v>0</v>
          </cell>
          <cell r="AA93">
            <v>187.00216437690253</v>
          </cell>
          <cell r="AL93">
            <v>4244.949131355687</v>
          </cell>
        </row>
        <row r="94">
          <cell r="A94" t="str">
            <v>Fri</v>
          </cell>
          <cell r="C94">
            <v>39339</v>
          </cell>
          <cell r="D94">
            <v>0</v>
          </cell>
          <cell r="E94">
            <v>0.9999884259259259</v>
          </cell>
          <cell r="G94">
            <v>23.99972222222222</v>
          </cell>
          <cell r="J94">
            <v>0</v>
          </cell>
          <cell r="L94">
            <v>220</v>
          </cell>
          <cell r="M94">
            <v>8</v>
          </cell>
          <cell r="N94">
            <v>4</v>
          </cell>
          <cell r="O94">
            <v>5</v>
          </cell>
          <cell r="P94">
            <v>4</v>
          </cell>
          <cell r="U94">
            <v>11.9</v>
          </cell>
          <cell r="V94">
            <v>53.4</v>
          </cell>
          <cell r="W94" t="str">
            <v>CC done, chum #'stable</v>
          </cell>
          <cell r="Y94">
            <v>0</v>
          </cell>
          <cell r="AA94">
            <v>220.00254632576764</v>
          </cell>
          <cell r="AL94">
            <v>4994.057801594925</v>
          </cell>
        </row>
        <row r="95">
          <cell r="A95" t="str">
            <v>Sat</v>
          </cell>
          <cell r="C95">
            <v>39340</v>
          </cell>
          <cell r="D95">
            <v>0</v>
          </cell>
          <cell r="E95">
            <v>0.9999884259259259</v>
          </cell>
          <cell r="G95">
            <v>23.99972222222222</v>
          </cell>
          <cell r="J95">
            <v>0</v>
          </cell>
          <cell r="L95">
            <v>277</v>
          </cell>
          <cell r="M95">
            <v>14</v>
          </cell>
          <cell r="N95">
            <v>4</v>
          </cell>
          <cell r="O95">
            <v>5</v>
          </cell>
          <cell r="P95">
            <v>10</v>
          </cell>
          <cell r="U95">
            <v>11.7</v>
          </cell>
          <cell r="V95">
            <v>53.1</v>
          </cell>
          <cell r="W95" t="str">
            <v>SZ cribbing, last pulse here numbers up a little</v>
          </cell>
          <cell r="Y95">
            <v>0</v>
          </cell>
          <cell r="AA95">
            <v>277.00320605562564</v>
          </cell>
          <cell r="AL95">
            <v>6287.972777462703</v>
          </cell>
        </row>
        <row r="96">
          <cell r="A96" t="str">
            <v>Sun</v>
          </cell>
          <cell r="C96">
            <v>39341</v>
          </cell>
          <cell r="D96">
            <v>0</v>
          </cell>
          <cell r="E96">
            <v>0.9999884259259259</v>
          </cell>
          <cell r="G96">
            <v>23.99972222222222</v>
          </cell>
          <cell r="J96">
            <v>0</v>
          </cell>
          <cell r="L96">
            <v>392</v>
          </cell>
          <cell r="M96">
            <v>14</v>
          </cell>
          <cell r="N96">
            <v>4</v>
          </cell>
          <cell r="O96">
            <v>5</v>
          </cell>
          <cell r="P96">
            <v>3</v>
          </cell>
          <cell r="U96">
            <v>11.4</v>
          </cell>
          <cell r="V96">
            <v>52.5</v>
          </cell>
          <cell r="W96" t="str">
            <v>SZ done-1400, chum up in CC and SZ wheels</v>
          </cell>
          <cell r="Y96">
            <v>0</v>
          </cell>
          <cell r="AA96">
            <v>392.0045370895497</v>
          </cell>
          <cell r="AL96">
            <v>8898.502991932777</v>
          </cell>
        </row>
        <row r="97">
          <cell r="A97" t="str">
            <v>Mon</v>
          </cell>
          <cell r="C97">
            <v>39342</v>
          </cell>
          <cell r="D97">
            <v>0</v>
          </cell>
          <cell r="E97">
            <v>0.9999884259259259</v>
          </cell>
          <cell r="G97">
            <v>23.99972222222222</v>
          </cell>
          <cell r="J97">
            <v>0</v>
          </cell>
          <cell r="L97">
            <v>386</v>
          </cell>
          <cell r="M97">
            <v>28</v>
          </cell>
          <cell r="N97">
            <v>5</v>
          </cell>
          <cell r="O97">
            <v>3</v>
          </cell>
          <cell r="P97">
            <v>4</v>
          </cell>
          <cell r="U97">
            <v>11.4</v>
          </cell>
          <cell r="V97">
            <v>52.5</v>
          </cell>
          <cell r="W97" t="str">
            <v>Sheefish up, 2 least cisco,  frost today .</v>
          </cell>
          <cell r="Y97">
            <v>0</v>
          </cell>
          <cell r="AA97">
            <v>386.0044676443015</v>
          </cell>
          <cell r="AL97">
            <v>8762.301415525644</v>
          </cell>
        </row>
        <row r="98">
          <cell r="A98" t="str">
            <v>Tue</v>
          </cell>
          <cell r="C98">
            <v>39343</v>
          </cell>
          <cell r="D98">
            <v>0</v>
          </cell>
          <cell r="E98">
            <v>0.9999884259259259</v>
          </cell>
          <cell r="G98">
            <v>23.99972222222222</v>
          </cell>
          <cell r="J98">
            <v>0</v>
          </cell>
          <cell r="L98">
            <v>362</v>
          </cell>
          <cell r="M98">
            <v>17</v>
          </cell>
          <cell r="N98">
            <v>16</v>
          </cell>
          <cell r="O98">
            <v>9</v>
          </cell>
          <cell r="P98">
            <v>3</v>
          </cell>
          <cell r="U98">
            <v>10.6</v>
          </cell>
          <cell r="V98">
            <v>51.1</v>
          </cell>
          <cell r="W98" t="str">
            <v>Broad-Humpies up, chum down and fish real dark</v>
          </cell>
          <cell r="Y98">
            <v>0</v>
          </cell>
          <cell r="AA98">
            <v>362.0041898633086</v>
          </cell>
          <cell r="AL98">
            <v>8217.495109897105</v>
          </cell>
        </row>
        <row r="99">
          <cell r="A99" t="str">
            <v>Wed</v>
          </cell>
          <cell r="C99">
            <v>39344</v>
          </cell>
          <cell r="D99">
            <v>0</v>
          </cell>
          <cell r="E99">
            <v>0.9999884259259259</v>
          </cell>
          <cell r="G99">
            <v>23.99972222222222</v>
          </cell>
          <cell r="J99">
            <v>0</v>
          </cell>
          <cell r="L99">
            <v>379</v>
          </cell>
          <cell r="M99">
            <v>16</v>
          </cell>
          <cell r="N99">
            <v>8</v>
          </cell>
          <cell r="O99">
            <v>4</v>
          </cell>
          <cell r="P99">
            <v>2</v>
          </cell>
          <cell r="U99">
            <v>10.7</v>
          </cell>
          <cell r="V99">
            <v>51.3</v>
          </cell>
          <cell r="W99" t="str">
            <v>getting tiny pulse after small pulse after big pulses</v>
          </cell>
          <cell r="Y99">
            <v>0</v>
          </cell>
          <cell r="AA99">
            <v>379.0043866248452</v>
          </cell>
          <cell r="AL99">
            <v>8603.399576383987</v>
          </cell>
        </row>
        <row r="100">
          <cell r="A100" t="str">
            <v>Thu</v>
          </cell>
          <cell r="C100">
            <v>39345</v>
          </cell>
          <cell r="D100">
            <v>0</v>
          </cell>
          <cell r="E100">
            <v>0.9372685185185184</v>
          </cell>
          <cell r="G100">
            <v>22.494444444444444</v>
          </cell>
          <cell r="J100">
            <v>0</v>
          </cell>
          <cell r="L100">
            <v>638</v>
          </cell>
          <cell r="M100">
            <v>35</v>
          </cell>
          <cell r="N100">
            <v>12</v>
          </cell>
          <cell r="O100">
            <v>0</v>
          </cell>
          <cell r="P100">
            <v>6</v>
          </cell>
          <cell r="U100">
            <v>9.5</v>
          </cell>
          <cell r="V100">
            <v>49.1</v>
          </cell>
          <cell r="W100" t="str">
            <v>sheefish up, chum up, start shutting down</v>
          </cell>
          <cell r="Y100">
            <v>0</v>
          </cell>
          <cell r="AA100">
            <v>680.7014077550012</v>
          </cell>
          <cell r="AL100">
            <v>15451.921956038528</v>
          </cell>
        </row>
        <row r="101">
          <cell r="A101" t="str">
            <v>Fri</v>
          </cell>
          <cell r="C101">
            <v>39346</v>
          </cell>
          <cell r="D101">
            <v>0</v>
          </cell>
          <cell r="E101">
            <v>0.8570601851851851</v>
          </cell>
          <cell r="G101">
            <v>20.569444444444443</v>
          </cell>
          <cell r="J101">
            <v>0</v>
          </cell>
          <cell r="L101">
            <v>882</v>
          </cell>
          <cell r="M101">
            <v>48</v>
          </cell>
          <cell r="N101">
            <v>5</v>
          </cell>
          <cell r="O101">
            <v>1</v>
          </cell>
          <cell r="P101">
            <v>6</v>
          </cell>
          <cell r="U101">
            <v>8.7</v>
          </cell>
          <cell r="V101">
            <v>47.7</v>
          </cell>
          <cell r="W101" t="str">
            <v>Sheefish up and inTanana also, Chum way up</v>
          </cell>
          <cell r="Y101">
            <v>0</v>
          </cell>
          <cell r="AA101">
            <v>1029.099257258609</v>
          </cell>
          <cell r="AL101">
            <v>20940.651457358123</v>
          </cell>
        </row>
        <row r="102">
          <cell r="A102" t="str">
            <v>Sat</v>
          </cell>
          <cell r="C102">
            <v>39347</v>
          </cell>
          <cell r="D102">
            <v>0.29530092592592594</v>
          </cell>
          <cell r="E102">
            <v>0.9090277777777778</v>
          </cell>
          <cell r="G102">
            <v>14.729444444444443</v>
          </cell>
          <cell r="J102">
            <v>0</v>
          </cell>
          <cell r="L102">
            <v>437</v>
          </cell>
          <cell r="M102">
            <v>36</v>
          </cell>
          <cell r="N102">
            <v>3</v>
          </cell>
          <cell r="O102">
            <v>1</v>
          </cell>
          <cell r="P102">
            <v>2</v>
          </cell>
          <cell r="U102">
            <v>8.1</v>
          </cell>
          <cell r="V102">
            <v>46.6</v>
          </cell>
          <cell r="W102" t="str">
            <v>Generator blew up (knocking bad), </v>
          </cell>
          <cell r="Y102">
            <v>0</v>
          </cell>
          <cell r="AA102">
            <v>712.0431486440615</v>
          </cell>
          <cell r="AL102">
            <v>11508.60791636657</v>
          </cell>
        </row>
        <row r="103">
          <cell r="A103" t="str">
            <v>Sun</v>
          </cell>
          <cell r="C103">
            <v>39348</v>
          </cell>
          <cell r="D103">
            <v>0.3020833333333333</v>
          </cell>
          <cell r="E103">
            <v>0.4583333333333333</v>
          </cell>
          <cell r="G103">
            <v>3.75</v>
          </cell>
          <cell r="J103">
            <v>0</v>
          </cell>
          <cell r="L103">
            <v>90</v>
          </cell>
          <cell r="M103">
            <v>8</v>
          </cell>
          <cell r="N103">
            <v>1</v>
          </cell>
          <cell r="O103">
            <v>0</v>
          </cell>
          <cell r="P103">
            <v>0</v>
          </cell>
          <cell r="U103">
            <v>7.2</v>
          </cell>
          <cell r="V103">
            <v>45</v>
          </cell>
          <cell r="W103" t="str">
            <v>Stopped wheel - ice all over logs, Crib to town</v>
          </cell>
          <cell r="Y103">
            <v>0</v>
          </cell>
          <cell r="AA103">
            <v>576</v>
          </cell>
          <cell r="AL103">
            <v>8601.992079051593</v>
          </cell>
        </row>
      </sheetData>
      <sheetData sheetId="8">
        <row r="8">
          <cell r="U8">
            <v>38513</v>
          </cell>
          <cell r="AD8">
            <v>15.8</v>
          </cell>
        </row>
        <row r="9">
          <cell r="U9">
            <v>38514</v>
          </cell>
          <cell r="AD9">
            <v>16</v>
          </cell>
        </row>
        <row r="10">
          <cell r="U10">
            <v>38515</v>
          </cell>
          <cell r="AD10">
            <v>16</v>
          </cell>
        </row>
        <row r="11">
          <cell r="U11">
            <v>38516</v>
          </cell>
          <cell r="AD11">
            <v>16.2</v>
          </cell>
        </row>
        <row r="12">
          <cell r="U12">
            <v>38517</v>
          </cell>
          <cell r="AD12">
            <v>16.1</v>
          </cell>
        </row>
        <row r="13">
          <cell r="O13">
            <v>17.97</v>
          </cell>
          <cell r="U13">
            <v>38518</v>
          </cell>
          <cell r="AD13">
            <v>16.3</v>
          </cell>
        </row>
        <row r="14">
          <cell r="O14">
            <v>18.096666666666668</v>
          </cell>
          <cell r="U14">
            <v>38519</v>
          </cell>
          <cell r="X14">
            <v>16.79</v>
          </cell>
          <cell r="AD14">
            <v>16.2</v>
          </cell>
        </row>
        <row r="15">
          <cell r="O15">
            <v>18.123333333333342</v>
          </cell>
          <cell r="U15">
            <v>38520</v>
          </cell>
          <cell r="X15">
            <v>16.95</v>
          </cell>
          <cell r="AD15">
            <v>16.3</v>
          </cell>
        </row>
        <row r="16">
          <cell r="O16">
            <v>17.71</v>
          </cell>
          <cell r="U16">
            <v>38521</v>
          </cell>
          <cell r="X16">
            <v>17.11</v>
          </cell>
          <cell r="AD16">
            <v>16.2</v>
          </cell>
        </row>
        <row r="17">
          <cell r="O17">
            <v>17.07125</v>
          </cell>
          <cell r="U17">
            <v>38522</v>
          </cell>
          <cell r="X17">
            <v>16.95</v>
          </cell>
          <cell r="AD17">
            <v>17</v>
          </cell>
        </row>
        <row r="18">
          <cell r="O18">
            <v>16.0925</v>
          </cell>
          <cell r="U18">
            <v>38523</v>
          </cell>
          <cell r="X18">
            <v>16.95</v>
          </cell>
          <cell r="AD18">
            <v>17.8</v>
          </cell>
        </row>
        <row r="19">
          <cell r="O19">
            <v>15.781666666666661</v>
          </cell>
          <cell r="U19">
            <v>38524</v>
          </cell>
          <cell r="X19">
            <v>16.79</v>
          </cell>
          <cell r="AD19">
            <v>18.3</v>
          </cell>
        </row>
        <row r="20">
          <cell r="O20">
            <v>16.02666666666667</v>
          </cell>
          <cell r="U20">
            <v>38525</v>
          </cell>
          <cell r="X20">
            <v>17.11</v>
          </cell>
          <cell r="AD20">
            <v>18.4</v>
          </cell>
        </row>
        <row r="21">
          <cell r="O21">
            <v>16.25833333333334</v>
          </cell>
          <cell r="U21">
            <v>38526</v>
          </cell>
          <cell r="X21">
            <v>16.95</v>
          </cell>
          <cell r="AD21">
            <v>18.4</v>
          </cell>
        </row>
        <row r="22">
          <cell r="O22">
            <v>16.25166666666667</v>
          </cell>
          <cell r="U22">
            <v>38527</v>
          </cell>
          <cell r="X22">
            <v>16.95</v>
          </cell>
          <cell r="AD22">
            <v>18.3</v>
          </cell>
        </row>
        <row r="23">
          <cell r="O23">
            <v>16.052</v>
          </cell>
          <cell r="U23">
            <v>38528</v>
          </cell>
          <cell r="X23">
            <v>17.27</v>
          </cell>
          <cell r="AD23">
            <v>18</v>
          </cell>
        </row>
        <row r="24">
          <cell r="O24">
            <v>16.05478260869565</v>
          </cell>
          <cell r="U24">
            <v>38529</v>
          </cell>
          <cell r="X24">
            <v>16.95</v>
          </cell>
          <cell r="AD24">
            <v>18.1</v>
          </cell>
        </row>
        <row r="25">
          <cell r="O25">
            <v>16.225833333333338</v>
          </cell>
          <cell r="U25">
            <v>38530</v>
          </cell>
          <cell r="X25">
            <v>16.79</v>
          </cell>
          <cell r="AD25">
            <v>17.7</v>
          </cell>
        </row>
        <row r="26">
          <cell r="O26">
            <v>16.913333333333334</v>
          </cell>
          <cell r="U26">
            <v>38531</v>
          </cell>
          <cell r="X26">
            <v>16.16</v>
          </cell>
          <cell r="AD26">
            <v>17.8</v>
          </cell>
        </row>
        <row r="27">
          <cell r="O27">
            <v>17.38333333333333</v>
          </cell>
          <cell r="U27">
            <v>38532</v>
          </cell>
          <cell r="X27">
            <v>15.84</v>
          </cell>
          <cell r="AD27">
            <v>18.1</v>
          </cell>
        </row>
        <row r="28">
          <cell r="O28">
            <v>17.843333333333334</v>
          </cell>
          <cell r="U28">
            <v>38533</v>
          </cell>
          <cell r="X28">
            <v>16</v>
          </cell>
          <cell r="AD28">
            <v>18.7</v>
          </cell>
        </row>
        <row r="29">
          <cell r="O29">
            <v>18.416666666666664</v>
          </cell>
          <cell r="U29">
            <v>38534</v>
          </cell>
          <cell r="X29">
            <v>15.37</v>
          </cell>
          <cell r="AD29">
            <v>19.1</v>
          </cell>
        </row>
        <row r="30">
          <cell r="O30">
            <v>18.544583333333335</v>
          </cell>
          <cell r="U30">
            <v>38535</v>
          </cell>
          <cell r="X30">
            <v>14.89</v>
          </cell>
          <cell r="AD30">
            <v>19.7</v>
          </cell>
        </row>
        <row r="31">
          <cell r="O31">
            <v>18.33</v>
          </cell>
          <cell r="U31">
            <v>38536</v>
          </cell>
          <cell r="X31">
            <v>14.57</v>
          </cell>
          <cell r="AD31">
            <v>19.9</v>
          </cell>
        </row>
        <row r="32">
          <cell r="O32">
            <v>17.97666666666667</v>
          </cell>
          <cell r="U32">
            <v>38537</v>
          </cell>
          <cell r="X32">
            <v>14.26</v>
          </cell>
          <cell r="AD32">
            <v>20.1</v>
          </cell>
        </row>
        <row r="33">
          <cell r="O33">
            <v>17.63</v>
          </cell>
          <cell r="U33">
            <v>38538</v>
          </cell>
          <cell r="X33">
            <v>14.41</v>
          </cell>
          <cell r="AD33">
            <v>19.7</v>
          </cell>
        </row>
        <row r="34">
          <cell r="O34">
            <v>17.41</v>
          </cell>
          <cell r="U34">
            <v>38539</v>
          </cell>
          <cell r="X34">
            <v>15.04</v>
          </cell>
          <cell r="AD34">
            <v>19.6</v>
          </cell>
        </row>
        <row r="35">
          <cell r="O35">
            <v>17.33</v>
          </cell>
          <cell r="U35">
            <v>38540</v>
          </cell>
          <cell r="X35">
            <v>15.21</v>
          </cell>
          <cell r="AD35">
            <v>19.7</v>
          </cell>
        </row>
        <row r="36">
          <cell r="O36">
            <v>17.463333333333335</v>
          </cell>
          <cell r="U36">
            <v>38541</v>
          </cell>
          <cell r="X36">
            <v>15.37</v>
          </cell>
          <cell r="AD36">
            <v>19.7</v>
          </cell>
        </row>
        <row r="37">
          <cell r="O37">
            <v>17.823333333333334</v>
          </cell>
          <cell r="U37">
            <v>38542</v>
          </cell>
          <cell r="X37">
            <v>15.04</v>
          </cell>
          <cell r="AD37">
            <v>20.3</v>
          </cell>
        </row>
        <row r="38">
          <cell r="O38">
            <v>17.343333333333334</v>
          </cell>
          <cell r="U38">
            <v>38543</v>
          </cell>
          <cell r="X38">
            <v>15.52</v>
          </cell>
          <cell r="AD38">
            <v>20.3</v>
          </cell>
        </row>
        <row r="39">
          <cell r="O39">
            <v>16.6275</v>
          </cell>
          <cell r="U39">
            <v>38544</v>
          </cell>
          <cell r="X39">
            <v>16.32</v>
          </cell>
          <cell r="AD39">
            <v>20.1</v>
          </cell>
        </row>
        <row r="40">
          <cell r="O40">
            <v>16.1725</v>
          </cell>
          <cell r="U40">
            <v>38545</v>
          </cell>
          <cell r="X40">
            <v>17.27</v>
          </cell>
          <cell r="AD40">
            <v>20.1</v>
          </cell>
        </row>
        <row r="41">
          <cell r="O41">
            <v>15.907916666666665</v>
          </cell>
          <cell r="U41">
            <v>38546</v>
          </cell>
          <cell r="X41">
            <v>17.75</v>
          </cell>
          <cell r="AD41">
            <v>19.8</v>
          </cell>
        </row>
        <row r="42">
          <cell r="O42">
            <v>15.94291666666667</v>
          </cell>
          <cell r="U42">
            <v>38547</v>
          </cell>
          <cell r="X42">
            <v>17.91</v>
          </cell>
          <cell r="AD42">
            <v>19.7</v>
          </cell>
        </row>
        <row r="43">
          <cell r="O43">
            <v>16.36375</v>
          </cell>
          <cell r="U43">
            <v>38548</v>
          </cell>
          <cell r="X43">
            <v>17.43</v>
          </cell>
          <cell r="AD43">
            <v>18.8</v>
          </cell>
        </row>
        <row r="44">
          <cell r="O44">
            <v>17.01666666666667</v>
          </cell>
          <cell r="U44">
            <v>38549</v>
          </cell>
          <cell r="X44">
            <v>16.79</v>
          </cell>
          <cell r="AD44">
            <v>18.6</v>
          </cell>
        </row>
        <row r="45">
          <cell r="O45">
            <v>17.69666666666666</v>
          </cell>
          <cell r="U45">
            <v>38550</v>
          </cell>
          <cell r="X45">
            <v>16.16</v>
          </cell>
          <cell r="AD45">
            <v>18.8</v>
          </cell>
        </row>
        <row r="46">
          <cell r="O46">
            <v>18.18333333333334</v>
          </cell>
          <cell r="U46">
            <v>38551</v>
          </cell>
          <cell r="X46">
            <v>15.68</v>
          </cell>
          <cell r="AD46">
            <v>19.1</v>
          </cell>
        </row>
        <row r="47">
          <cell r="O47">
            <v>18.730416666666663</v>
          </cell>
          <cell r="U47">
            <v>38552</v>
          </cell>
          <cell r="X47">
            <v>15.52</v>
          </cell>
          <cell r="AD47">
            <v>18.9</v>
          </cell>
        </row>
        <row r="48">
          <cell r="O48">
            <v>18.930416666666662</v>
          </cell>
          <cell r="U48">
            <v>38553</v>
          </cell>
          <cell r="X48">
            <v>15.52</v>
          </cell>
          <cell r="AD48">
            <v>18.8</v>
          </cell>
        </row>
        <row r="49">
          <cell r="O49">
            <v>18.425</v>
          </cell>
          <cell r="U49">
            <v>38554</v>
          </cell>
          <cell r="X49">
            <v>16</v>
          </cell>
          <cell r="AD49">
            <v>19.1</v>
          </cell>
        </row>
        <row r="50">
          <cell r="O50">
            <v>17.716666666666665</v>
          </cell>
          <cell r="U50">
            <v>38555</v>
          </cell>
          <cell r="X50">
            <v>16.79</v>
          </cell>
          <cell r="AD50">
            <v>19.9</v>
          </cell>
        </row>
        <row r="51">
          <cell r="O51">
            <v>17.23666666666667</v>
          </cell>
          <cell r="U51">
            <v>38556</v>
          </cell>
          <cell r="X51">
            <v>17.11</v>
          </cell>
          <cell r="AD51">
            <v>19.6</v>
          </cell>
        </row>
        <row r="52">
          <cell r="O52">
            <v>17.056666666666665</v>
          </cell>
          <cell r="U52">
            <v>38557</v>
          </cell>
          <cell r="X52">
            <v>17.75</v>
          </cell>
          <cell r="AD52">
            <v>20.4</v>
          </cell>
        </row>
        <row r="53">
          <cell r="O53">
            <v>17.07</v>
          </cell>
          <cell r="U53">
            <v>38558</v>
          </cell>
          <cell r="X53">
            <v>18.07</v>
          </cell>
          <cell r="AD53">
            <v>19.9</v>
          </cell>
        </row>
        <row r="54">
          <cell r="O54">
            <v>16.905833333333334</v>
          </cell>
          <cell r="U54">
            <v>38559</v>
          </cell>
          <cell r="X54">
            <v>17.75</v>
          </cell>
          <cell r="AD54">
            <v>20.1</v>
          </cell>
        </row>
        <row r="55">
          <cell r="O55">
            <v>16.8325</v>
          </cell>
          <cell r="U55">
            <v>38560</v>
          </cell>
          <cell r="X55">
            <v>17.59</v>
          </cell>
          <cell r="AD55">
            <v>20.4</v>
          </cell>
        </row>
        <row r="56">
          <cell r="O56">
            <v>16.52875</v>
          </cell>
          <cell r="U56">
            <v>38561</v>
          </cell>
          <cell r="X56">
            <v>17.59</v>
          </cell>
          <cell r="AD56">
            <v>19.8</v>
          </cell>
        </row>
        <row r="57">
          <cell r="O57">
            <v>16.8725</v>
          </cell>
          <cell r="U57">
            <v>38562</v>
          </cell>
          <cell r="X57">
            <v>17.75</v>
          </cell>
          <cell r="AD57">
            <v>20.1</v>
          </cell>
        </row>
        <row r="58">
          <cell r="O58">
            <v>16.84583333333334</v>
          </cell>
          <cell r="U58">
            <v>38563</v>
          </cell>
          <cell r="X58">
            <v>17.43</v>
          </cell>
          <cell r="AD58">
            <v>19.9</v>
          </cell>
        </row>
        <row r="59">
          <cell r="O59">
            <v>16.6825</v>
          </cell>
          <cell r="U59">
            <v>38564</v>
          </cell>
          <cell r="X59">
            <v>17.11</v>
          </cell>
          <cell r="AD59">
            <v>19.6</v>
          </cell>
        </row>
        <row r="60">
          <cell r="O60">
            <v>15.784166666666671</v>
          </cell>
          <cell r="U60">
            <v>38565</v>
          </cell>
          <cell r="X60">
            <v>16.95</v>
          </cell>
          <cell r="AD60">
            <v>19.2</v>
          </cell>
        </row>
        <row r="61">
          <cell r="O61">
            <v>15.183333333333328</v>
          </cell>
          <cell r="U61">
            <v>38566</v>
          </cell>
          <cell r="X61">
            <v>17.27</v>
          </cell>
          <cell r="AD61">
            <v>19.2</v>
          </cell>
        </row>
        <row r="62">
          <cell r="O62">
            <v>15.01</v>
          </cell>
          <cell r="U62">
            <v>38567</v>
          </cell>
          <cell r="X62">
            <v>17.27</v>
          </cell>
          <cell r="AD62">
            <v>18.8</v>
          </cell>
        </row>
        <row r="63">
          <cell r="O63">
            <v>14.77</v>
          </cell>
          <cell r="U63">
            <v>38568</v>
          </cell>
          <cell r="X63">
            <v>17.11</v>
          </cell>
          <cell r="AD63">
            <v>18.7</v>
          </cell>
        </row>
        <row r="64">
          <cell r="O64">
            <v>14.432916666666666</v>
          </cell>
          <cell r="U64">
            <v>38569</v>
          </cell>
          <cell r="X64">
            <v>17.27</v>
          </cell>
          <cell r="AD64">
            <v>18.4</v>
          </cell>
        </row>
        <row r="65">
          <cell r="O65">
            <v>14.623333333333342</v>
          </cell>
          <cell r="U65">
            <v>38570</v>
          </cell>
          <cell r="X65">
            <v>16.95</v>
          </cell>
          <cell r="AD65">
            <v>17.8</v>
          </cell>
        </row>
        <row r="66">
          <cell r="O66">
            <v>14.883333333333335</v>
          </cell>
          <cell r="U66">
            <v>38571</v>
          </cell>
          <cell r="X66">
            <v>16.79</v>
          </cell>
          <cell r="AD66">
            <v>17.5</v>
          </cell>
        </row>
        <row r="67">
          <cell r="O67">
            <v>14.75</v>
          </cell>
          <cell r="U67">
            <v>38572</v>
          </cell>
          <cell r="X67">
            <v>16.47</v>
          </cell>
          <cell r="AD67">
            <v>17.5</v>
          </cell>
        </row>
        <row r="68">
          <cell r="O68">
            <v>15.19375</v>
          </cell>
          <cell r="U68">
            <v>38573</v>
          </cell>
          <cell r="X68">
            <v>16.16</v>
          </cell>
          <cell r="AD68">
            <v>17.1</v>
          </cell>
        </row>
        <row r="69">
          <cell r="O69">
            <v>15.5325</v>
          </cell>
          <cell r="U69">
            <v>38574</v>
          </cell>
          <cell r="X69">
            <v>16.47</v>
          </cell>
          <cell r="AD69">
            <v>17</v>
          </cell>
        </row>
        <row r="70">
          <cell r="O70">
            <v>15.76375</v>
          </cell>
          <cell r="U70">
            <v>38575</v>
          </cell>
          <cell r="X70">
            <v>16.32</v>
          </cell>
          <cell r="AD70">
            <v>17</v>
          </cell>
        </row>
        <row r="71">
          <cell r="O71">
            <v>16.07125</v>
          </cell>
          <cell r="U71">
            <v>38576</v>
          </cell>
          <cell r="X71">
            <v>16.47</v>
          </cell>
          <cell r="AD71">
            <v>16.8</v>
          </cell>
        </row>
        <row r="72">
          <cell r="O72">
            <v>16.62083333333334</v>
          </cell>
          <cell r="U72">
            <v>38577</v>
          </cell>
          <cell r="X72">
            <v>16.32</v>
          </cell>
          <cell r="AD72">
            <v>17.3</v>
          </cell>
        </row>
        <row r="73">
          <cell r="O73">
            <v>17.096666666666675</v>
          </cell>
          <cell r="U73">
            <v>38578</v>
          </cell>
          <cell r="X73">
            <v>15.84</v>
          </cell>
          <cell r="AD73">
            <v>16.9</v>
          </cell>
        </row>
        <row r="74">
          <cell r="O74">
            <v>17.25</v>
          </cell>
          <cell r="U74">
            <v>38579</v>
          </cell>
          <cell r="X74">
            <v>15.68</v>
          </cell>
          <cell r="AD74">
            <v>16.9</v>
          </cell>
        </row>
        <row r="75">
          <cell r="O75">
            <v>17.043333333333337</v>
          </cell>
          <cell r="U75">
            <v>38580</v>
          </cell>
          <cell r="X75">
            <v>15.68</v>
          </cell>
          <cell r="AD75">
            <v>16.7</v>
          </cell>
        </row>
        <row r="76">
          <cell r="O76">
            <v>16.83125</v>
          </cell>
          <cell r="U76">
            <v>38581</v>
          </cell>
          <cell r="X76">
            <v>15.52</v>
          </cell>
          <cell r="AD76">
            <v>17.3</v>
          </cell>
        </row>
        <row r="77">
          <cell r="O77">
            <v>16.032916666666665</v>
          </cell>
          <cell r="U77">
            <v>38582</v>
          </cell>
          <cell r="X77">
            <v>15.04</v>
          </cell>
          <cell r="AD77">
            <v>17</v>
          </cell>
        </row>
        <row r="78">
          <cell r="O78">
            <v>15.722916666666668</v>
          </cell>
          <cell r="U78">
            <v>38583</v>
          </cell>
          <cell r="X78">
            <v>14.26</v>
          </cell>
          <cell r="AD78">
            <v>17.4</v>
          </cell>
        </row>
        <row r="79">
          <cell r="O79">
            <v>14.982916666666666</v>
          </cell>
          <cell r="U79">
            <v>38584</v>
          </cell>
          <cell r="X79">
            <v>13.64</v>
          </cell>
          <cell r="AD79">
            <v>17.4</v>
          </cell>
        </row>
        <row r="80">
          <cell r="O80">
            <v>14.349166666666667</v>
          </cell>
          <cell r="U80">
            <v>38585</v>
          </cell>
          <cell r="X80">
            <v>13.02</v>
          </cell>
          <cell r="AD80">
            <v>16.2</v>
          </cell>
        </row>
        <row r="81">
          <cell r="O81">
            <v>13.8625</v>
          </cell>
          <cell r="U81">
            <v>38586</v>
          </cell>
          <cell r="X81">
            <v>12.71</v>
          </cell>
          <cell r="AD81">
            <v>17.1</v>
          </cell>
        </row>
        <row r="82">
          <cell r="O82">
            <v>13.6225</v>
          </cell>
          <cell r="U82">
            <v>38587</v>
          </cell>
          <cell r="X82">
            <v>12.55</v>
          </cell>
          <cell r="AD82">
            <v>15.5</v>
          </cell>
        </row>
        <row r="83">
          <cell r="O83">
            <v>13.383333333333333</v>
          </cell>
          <cell r="U83">
            <v>38588</v>
          </cell>
          <cell r="X83">
            <v>12.23</v>
          </cell>
          <cell r="AD83">
            <v>15.4</v>
          </cell>
        </row>
        <row r="84">
          <cell r="O84">
            <v>13.25</v>
          </cell>
          <cell r="U84">
            <v>38589</v>
          </cell>
          <cell r="X84">
            <v>11.46</v>
          </cell>
          <cell r="AD84">
            <v>15.4</v>
          </cell>
        </row>
        <row r="85">
          <cell r="O85">
            <v>13.223333333333334</v>
          </cell>
          <cell r="U85">
            <v>38590</v>
          </cell>
          <cell r="X85">
            <v>11.3</v>
          </cell>
          <cell r="AD85">
            <v>15.9</v>
          </cell>
        </row>
        <row r="86">
          <cell r="O86">
            <v>12.98625</v>
          </cell>
          <cell r="U86">
            <v>38591</v>
          </cell>
          <cell r="X86">
            <v>11.14</v>
          </cell>
          <cell r="AD86">
            <v>15.5</v>
          </cell>
        </row>
        <row r="87">
          <cell r="O87">
            <v>12.799166666666666</v>
          </cell>
          <cell r="U87">
            <v>38592</v>
          </cell>
          <cell r="X87">
            <v>10.99</v>
          </cell>
          <cell r="AD87">
            <v>15.7</v>
          </cell>
        </row>
        <row r="88">
          <cell r="O88">
            <v>12.64333333333333</v>
          </cell>
          <cell r="U88">
            <v>38593</v>
          </cell>
          <cell r="X88">
            <v>10.83</v>
          </cell>
          <cell r="AD88">
            <v>15.9</v>
          </cell>
        </row>
        <row r="89">
          <cell r="O89">
            <v>12.64333333333333</v>
          </cell>
          <cell r="U89">
            <v>38594</v>
          </cell>
          <cell r="X89">
            <v>10.83</v>
          </cell>
          <cell r="AD89">
            <v>15.8</v>
          </cell>
        </row>
        <row r="90">
          <cell r="O90">
            <v>12.579166666666664</v>
          </cell>
          <cell r="U90">
            <v>38595</v>
          </cell>
          <cell r="X90">
            <v>11.14</v>
          </cell>
          <cell r="AD90">
            <v>15.5</v>
          </cell>
        </row>
        <row r="91">
          <cell r="O91">
            <v>11.942916666666662</v>
          </cell>
          <cell r="U91">
            <v>38596</v>
          </cell>
          <cell r="X91">
            <v>11.14</v>
          </cell>
          <cell r="AD91">
            <v>14.7</v>
          </cell>
        </row>
        <row r="92">
          <cell r="O92">
            <v>11.462916666666665</v>
          </cell>
          <cell r="U92">
            <v>38597</v>
          </cell>
          <cell r="X92">
            <v>10.83</v>
          </cell>
          <cell r="AD92">
            <v>14.7</v>
          </cell>
        </row>
        <row r="93">
          <cell r="O93">
            <v>11.05375</v>
          </cell>
          <cell r="U93">
            <v>38598</v>
          </cell>
          <cell r="X93">
            <v>10.68</v>
          </cell>
          <cell r="AD93">
            <v>14.5</v>
          </cell>
        </row>
        <row r="94">
          <cell r="O94">
            <v>10.60375</v>
          </cell>
          <cell r="U94">
            <v>38599</v>
          </cell>
          <cell r="X94">
            <v>10.83</v>
          </cell>
          <cell r="AD94">
            <v>14.2</v>
          </cell>
        </row>
        <row r="95">
          <cell r="O95">
            <v>10.273333333333337</v>
          </cell>
          <cell r="U95">
            <v>38600</v>
          </cell>
          <cell r="X95">
            <v>10.99</v>
          </cell>
          <cell r="AD95">
            <v>13.7</v>
          </cell>
        </row>
        <row r="96">
          <cell r="O96">
            <v>10.09</v>
          </cell>
          <cell r="U96">
            <v>38601</v>
          </cell>
          <cell r="X96">
            <v>10.99</v>
          </cell>
          <cell r="AD96">
            <v>13.3</v>
          </cell>
        </row>
        <row r="97">
          <cell r="O97">
            <v>10.250833333333336</v>
          </cell>
          <cell r="U97">
            <v>38602</v>
          </cell>
          <cell r="X97">
            <v>10.99</v>
          </cell>
          <cell r="AD97">
            <v>12.9</v>
          </cell>
        </row>
        <row r="98">
          <cell r="O98">
            <v>10.28791666666667</v>
          </cell>
          <cell r="U98">
            <v>38603</v>
          </cell>
          <cell r="X98">
            <v>11.14</v>
          </cell>
          <cell r="AD98">
            <v>13</v>
          </cell>
        </row>
        <row r="99">
          <cell r="O99">
            <v>10.00875</v>
          </cell>
          <cell r="U99">
            <v>38604</v>
          </cell>
          <cell r="X99">
            <v>11.3</v>
          </cell>
          <cell r="AD99">
            <v>13</v>
          </cell>
        </row>
        <row r="100">
          <cell r="O100">
            <v>9.9375</v>
          </cell>
          <cell r="U100">
            <v>38605</v>
          </cell>
          <cell r="X100">
            <v>11.14</v>
          </cell>
          <cell r="AD100">
            <v>12.8</v>
          </cell>
        </row>
        <row r="101">
          <cell r="O101">
            <v>9.95125</v>
          </cell>
          <cell r="U101">
            <v>38606</v>
          </cell>
          <cell r="X101">
            <v>11.3</v>
          </cell>
          <cell r="AD101">
            <v>12.5</v>
          </cell>
        </row>
        <row r="102">
          <cell r="O102">
            <v>10.13375</v>
          </cell>
          <cell r="U102">
            <v>38607</v>
          </cell>
          <cell r="X102">
            <v>10.99</v>
          </cell>
          <cell r="AD102">
            <v>12.7</v>
          </cell>
        </row>
        <row r="103">
          <cell r="O103">
            <v>10.14625</v>
          </cell>
          <cell r="U103">
            <v>38608</v>
          </cell>
          <cell r="X103">
            <v>10.83</v>
          </cell>
          <cell r="AD103">
            <v>12.1</v>
          </cell>
        </row>
        <row r="104">
          <cell r="O104">
            <v>10.07375</v>
          </cell>
          <cell r="U104">
            <v>38609</v>
          </cell>
          <cell r="X104">
            <v>10.68</v>
          </cell>
          <cell r="AD104">
            <v>11.9</v>
          </cell>
        </row>
        <row r="105">
          <cell r="O105">
            <v>10.023333333333337</v>
          </cell>
          <cell r="U105">
            <v>38610</v>
          </cell>
          <cell r="X105">
            <v>10.52</v>
          </cell>
          <cell r="AD105">
            <v>11.7</v>
          </cell>
        </row>
        <row r="106">
          <cell r="O106">
            <v>9.99625</v>
          </cell>
          <cell r="U106">
            <v>38611</v>
          </cell>
          <cell r="X106">
            <v>10.37</v>
          </cell>
          <cell r="AD106">
            <v>11.4</v>
          </cell>
        </row>
        <row r="107">
          <cell r="O107">
            <v>9.996666666666671</v>
          </cell>
          <cell r="U107">
            <v>38612</v>
          </cell>
          <cell r="X107">
            <v>10.37</v>
          </cell>
          <cell r="AD107">
            <v>11.4</v>
          </cell>
        </row>
        <row r="108">
          <cell r="O108">
            <v>9.8425</v>
          </cell>
          <cell r="U108">
            <v>38613</v>
          </cell>
          <cell r="X108">
            <v>10.52</v>
          </cell>
          <cell r="AD108">
            <v>10.6</v>
          </cell>
        </row>
        <row r="109">
          <cell r="O109">
            <v>9.93791666666667</v>
          </cell>
          <cell r="U109">
            <v>38614</v>
          </cell>
          <cell r="X109">
            <v>10.06</v>
          </cell>
          <cell r="AD109">
            <v>10.7</v>
          </cell>
        </row>
        <row r="110">
          <cell r="O110">
            <v>9.785</v>
          </cell>
          <cell r="U110">
            <v>38615</v>
          </cell>
          <cell r="X110">
            <v>10.06</v>
          </cell>
          <cell r="AD110">
            <v>9.5</v>
          </cell>
        </row>
        <row r="111">
          <cell r="O111">
            <v>9.311666666666667</v>
          </cell>
          <cell r="U111">
            <v>38616</v>
          </cell>
          <cell r="X111">
            <v>9.89</v>
          </cell>
          <cell r="AD111">
            <v>8.7</v>
          </cell>
        </row>
        <row r="112">
          <cell r="O112">
            <v>9.006666666666666</v>
          </cell>
          <cell r="U112">
            <v>38617</v>
          </cell>
          <cell r="X112">
            <v>9.58</v>
          </cell>
          <cell r="AD112">
            <v>8.1</v>
          </cell>
        </row>
        <row r="113">
          <cell r="O113">
            <v>8.69</v>
          </cell>
          <cell r="U113">
            <v>38618</v>
          </cell>
          <cell r="X113">
            <v>9.43</v>
          </cell>
          <cell r="AD113">
            <v>7.2</v>
          </cell>
        </row>
        <row r="114">
          <cell r="O114">
            <v>8.3205</v>
          </cell>
          <cell r="U114">
            <v>38619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pids06"/>
      <sheetName val="Water temp graph"/>
      <sheetName val="Daily Water Temp"/>
    </sheetNames>
    <sheetDataSet>
      <sheetData sheetId="0">
        <row r="10">
          <cell r="L10">
            <v>15.72</v>
          </cell>
        </row>
        <row r="11">
          <cell r="L11">
            <v>15.7975</v>
          </cell>
        </row>
        <row r="12">
          <cell r="L12">
            <v>16.0725</v>
          </cell>
        </row>
        <row r="13">
          <cell r="L13">
            <v>16.6625</v>
          </cell>
        </row>
        <row r="14">
          <cell r="E14">
            <v>14.3325</v>
          </cell>
          <cell r="L14">
            <v>16.98</v>
          </cell>
        </row>
        <row r="15">
          <cell r="E15">
            <v>14.45</v>
          </cell>
          <cell r="L15">
            <v>17.54</v>
          </cell>
        </row>
        <row r="16">
          <cell r="E16">
            <v>14.84</v>
          </cell>
          <cell r="L16">
            <v>17.94</v>
          </cell>
        </row>
        <row r="17">
          <cell r="E17">
            <v>15.275</v>
          </cell>
          <cell r="L17">
            <v>18.06</v>
          </cell>
        </row>
        <row r="18">
          <cell r="E18">
            <v>15.5875</v>
          </cell>
          <cell r="L18">
            <v>18.22</v>
          </cell>
        </row>
        <row r="19">
          <cell r="E19">
            <v>15.6275</v>
          </cell>
          <cell r="L19">
            <v>18.705</v>
          </cell>
        </row>
        <row r="20">
          <cell r="E20">
            <v>15.705</v>
          </cell>
          <cell r="L20">
            <v>19.19</v>
          </cell>
        </row>
        <row r="21">
          <cell r="E21">
            <v>15.98</v>
          </cell>
          <cell r="L21">
            <v>19.7575</v>
          </cell>
        </row>
        <row r="22">
          <cell r="E22">
            <v>16.38</v>
          </cell>
          <cell r="L22">
            <v>20.285</v>
          </cell>
        </row>
        <row r="23">
          <cell r="E23">
            <v>16.7375</v>
          </cell>
          <cell r="L23">
            <v>20.65</v>
          </cell>
        </row>
        <row r="24">
          <cell r="E24">
            <v>17.25</v>
          </cell>
          <cell r="L24">
            <v>20.975</v>
          </cell>
        </row>
        <row r="25">
          <cell r="E25">
            <v>17.53</v>
          </cell>
          <cell r="L25">
            <v>20.57</v>
          </cell>
        </row>
        <row r="26">
          <cell r="E26">
            <v>17.49</v>
          </cell>
          <cell r="L26">
            <v>20.2</v>
          </cell>
        </row>
        <row r="27">
          <cell r="E27">
            <v>17.5725</v>
          </cell>
          <cell r="L27">
            <v>19.8</v>
          </cell>
        </row>
        <row r="28">
          <cell r="E28">
            <v>17.735</v>
          </cell>
          <cell r="L28">
            <v>19.35</v>
          </cell>
        </row>
        <row r="29">
          <cell r="E29">
            <v>17.815</v>
          </cell>
          <cell r="L29">
            <v>19.23</v>
          </cell>
        </row>
        <row r="30">
          <cell r="E30">
            <v>17.9</v>
          </cell>
          <cell r="L30">
            <v>19.43</v>
          </cell>
        </row>
        <row r="31">
          <cell r="E31">
            <v>17.8175</v>
          </cell>
          <cell r="L31">
            <v>19.39</v>
          </cell>
        </row>
        <row r="32">
          <cell r="E32">
            <v>17.5325</v>
          </cell>
          <cell r="L32">
            <v>19.15</v>
          </cell>
        </row>
        <row r="33">
          <cell r="E33">
            <v>17.37</v>
          </cell>
          <cell r="L33">
            <v>18.9475</v>
          </cell>
        </row>
        <row r="34">
          <cell r="E34">
            <v>17.7725</v>
          </cell>
          <cell r="L34">
            <v>18.62</v>
          </cell>
        </row>
        <row r="35">
          <cell r="E35">
            <v>18.02</v>
          </cell>
          <cell r="L35">
            <v>18.18</v>
          </cell>
        </row>
        <row r="36">
          <cell r="E36">
            <v>17.98</v>
          </cell>
          <cell r="L36">
            <v>17.6575</v>
          </cell>
        </row>
        <row r="37">
          <cell r="E37">
            <v>18.22</v>
          </cell>
          <cell r="L37">
            <v>17.22</v>
          </cell>
        </row>
        <row r="38">
          <cell r="E38">
            <v>18.66</v>
          </cell>
          <cell r="L38">
            <v>16.9</v>
          </cell>
        </row>
        <row r="39">
          <cell r="E39">
            <v>18.82</v>
          </cell>
          <cell r="L39">
            <v>16.94</v>
          </cell>
        </row>
        <row r="40">
          <cell r="E40">
            <v>18.62</v>
          </cell>
          <cell r="L40">
            <v>17.06</v>
          </cell>
        </row>
        <row r="41">
          <cell r="E41">
            <v>18.7</v>
          </cell>
          <cell r="L41">
            <v>17.46</v>
          </cell>
        </row>
        <row r="42">
          <cell r="E42">
            <v>18.34</v>
          </cell>
          <cell r="L42">
            <v>17.9</v>
          </cell>
        </row>
        <row r="43">
          <cell r="E43">
            <v>17.8975</v>
          </cell>
          <cell r="L43">
            <v>18.14</v>
          </cell>
        </row>
        <row r="44">
          <cell r="E44">
            <v>17.2925</v>
          </cell>
          <cell r="L44">
            <v>18.26</v>
          </cell>
        </row>
        <row r="45">
          <cell r="E45">
            <v>16.2575</v>
          </cell>
          <cell r="L45">
            <v>18.5</v>
          </cell>
        </row>
        <row r="46">
          <cell r="E46">
            <v>15.5075</v>
          </cell>
          <cell r="L46">
            <v>18.42</v>
          </cell>
        </row>
        <row r="47">
          <cell r="E47">
            <v>15.195</v>
          </cell>
          <cell r="L47">
            <v>18.06</v>
          </cell>
        </row>
        <row r="48">
          <cell r="E48">
            <v>15.275</v>
          </cell>
          <cell r="L48">
            <v>18.14</v>
          </cell>
        </row>
        <row r="49">
          <cell r="E49">
            <v>15.785</v>
          </cell>
          <cell r="L49">
            <v>17.98</v>
          </cell>
        </row>
        <row r="50">
          <cell r="E50">
            <v>16.22</v>
          </cell>
          <cell r="L50">
            <v>17.9</v>
          </cell>
        </row>
        <row r="51">
          <cell r="E51">
            <v>16.46</v>
          </cell>
          <cell r="L51">
            <v>17.78</v>
          </cell>
        </row>
        <row r="52">
          <cell r="E52">
            <v>16.9725</v>
          </cell>
          <cell r="L52">
            <v>16.7825</v>
          </cell>
        </row>
        <row r="53">
          <cell r="E53">
            <v>17.49</v>
          </cell>
          <cell r="L53">
            <v>17.46</v>
          </cell>
        </row>
        <row r="54">
          <cell r="E54">
            <v>17.61</v>
          </cell>
          <cell r="L54">
            <v>17.655</v>
          </cell>
        </row>
        <row r="55">
          <cell r="E55">
            <v>17.215</v>
          </cell>
          <cell r="L55">
            <v>17.695</v>
          </cell>
        </row>
        <row r="56">
          <cell r="E56">
            <v>16.495</v>
          </cell>
          <cell r="L56">
            <v>18.18</v>
          </cell>
        </row>
        <row r="57">
          <cell r="E57">
            <v>15.43</v>
          </cell>
          <cell r="L57">
            <v>18.34</v>
          </cell>
        </row>
        <row r="58">
          <cell r="E58">
            <v>15.4675</v>
          </cell>
          <cell r="L58">
            <v>18.5</v>
          </cell>
        </row>
        <row r="59">
          <cell r="E59">
            <v>14.96</v>
          </cell>
          <cell r="L59">
            <v>17.98</v>
          </cell>
        </row>
        <row r="60">
          <cell r="E60">
            <v>14.2925</v>
          </cell>
          <cell r="L60">
            <v>17.575</v>
          </cell>
        </row>
        <row r="61">
          <cell r="E61">
            <v>13.83</v>
          </cell>
          <cell r="L61">
            <v>17.06</v>
          </cell>
        </row>
        <row r="62">
          <cell r="E62">
            <v>13.5175</v>
          </cell>
          <cell r="L62">
            <v>16.5825</v>
          </cell>
        </row>
        <row r="63">
          <cell r="E63">
            <v>13.48</v>
          </cell>
          <cell r="L63">
            <v>16.35</v>
          </cell>
        </row>
        <row r="64">
          <cell r="E64">
            <v>13.4425</v>
          </cell>
          <cell r="L64">
            <v>16.3875</v>
          </cell>
        </row>
        <row r="65">
          <cell r="E65">
            <v>13.56</v>
          </cell>
          <cell r="L65">
            <v>16.27</v>
          </cell>
        </row>
        <row r="66">
          <cell r="E66">
            <v>13.635</v>
          </cell>
          <cell r="L66">
            <v>16.0725</v>
          </cell>
        </row>
        <row r="67">
          <cell r="E67">
            <v>14.14</v>
          </cell>
          <cell r="L67">
            <v>16.2675</v>
          </cell>
        </row>
        <row r="68">
          <cell r="E68">
            <v>14.45</v>
          </cell>
          <cell r="L68">
            <v>16.585</v>
          </cell>
        </row>
        <row r="69">
          <cell r="E69">
            <v>14.5275</v>
          </cell>
          <cell r="L69">
            <v>17.1</v>
          </cell>
        </row>
        <row r="70">
          <cell r="E70">
            <v>14.645</v>
          </cell>
          <cell r="L70">
            <v>17.42</v>
          </cell>
        </row>
        <row r="71">
          <cell r="E71">
            <v>15.1575</v>
          </cell>
          <cell r="L71">
            <v>17.775</v>
          </cell>
        </row>
        <row r="72">
          <cell r="E72">
            <v>15.6275</v>
          </cell>
          <cell r="L72">
            <v>17.9</v>
          </cell>
        </row>
        <row r="73">
          <cell r="E73">
            <v>15.63</v>
          </cell>
          <cell r="L73">
            <v>17.78</v>
          </cell>
        </row>
        <row r="74">
          <cell r="E74">
            <v>15.47</v>
          </cell>
          <cell r="L74">
            <v>18.02</v>
          </cell>
        </row>
        <row r="75">
          <cell r="E75">
            <v>15.6275</v>
          </cell>
          <cell r="L75">
            <v>17.6975</v>
          </cell>
        </row>
        <row r="76">
          <cell r="E76">
            <v>15.6275</v>
          </cell>
          <cell r="L76">
            <v>17.5</v>
          </cell>
        </row>
        <row r="77">
          <cell r="E77">
            <v>15.47</v>
          </cell>
          <cell r="L77">
            <v>17.58</v>
          </cell>
        </row>
        <row r="78">
          <cell r="E78">
            <v>15.3525</v>
          </cell>
          <cell r="L78">
            <v>17.7375</v>
          </cell>
        </row>
        <row r="79">
          <cell r="E79">
            <v>15.195</v>
          </cell>
          <cell r="L79">
            <v>17.9</v>
          </cell>
        </row>
        <row r="80">
          <cell r="E80">
            <v>14.96</v>
          </cell>
          <cell r="L80">
            <v>17.495</v>
          </cell>
        </row>
        <row r="81">
          <cell r="E81">
            <v>14.45</v>
          </cell>
          <cell r="L81">
            <v>17.02</v>
          </cell>
        </row>
        <row r="82">
          <cell r="E82">
            <v>14.1375</v>
          </cell>
          <cell r="L82">
            <v>16.86</v>
          </cell>
        </row>
        <row r="83">
          <cell r="E83">
            <v>13.7525</v>
          </cell>
          <cell r="L83">
            <v>15.995</v>
          </cell>
        </row>
        <row r="84">
          <cell r="E84">
            <v>13.2875</v>
          </cell>
          <cell r="L84">
            <v>15.0825</v>
          </cell>
        </row>
        <row r="85">
          <cell r="E85">
            <v>12.555</v>
          </cell>
          <cell r="L85">
            <v>13.5625</v>
          </cell>
        </row>
        <row r="86">
          <cell r="E86">
            <v>12.135</v>
          </cell>
          <cell r="L86">
            <v>12.71</v>
          </cell>
        </row>
        <row r="87">
          <cell r="E87">
            <v>11.8975</v>
          </cell>
          <cell r="L87">
            <v>11.825</v>
          </cell>
        </row>
        <row r="88">
          <cell r="E88">
            <v>12.095</v>
          </cell>
          <cell r="L88">
            <v>11.045</v>
          </cell>
        </row>
        <row r="89">
          <cell r="E89">
            <v>12.44</v>
          </cell>
          <cell r="L89">
            <v>10.775</v>
          </cell>
        </row>
        <row r="90">
          <cell r="E90">
            <v>12.9425</v>
          </cell>
          <cell r="L90">
            <v>11.275</v>
          </cell>
        </row>
        <row r="91">
          <cell r="E91">
            <v>13.17</v>
          </cell>
          <cell r="L91">
            <v>11.47</v>
          </cell>
        </row>
        <row r="92">
          <cell r="E92">
            <v>13.3275</v>
          </cell>
          <cell r="L92">
            <v>11.3925</v>
          </cell>
        </row>
        <row r="93">
          <cell r="E93">
            <v>13.0975</v>
          </cell>
          <cell r="L93">
            <v>11.1225</v>
          </cell>
        </row>
        <row r="94">
          <cell r="E94">
            <v>12.4</v>
          </cell>
          <cell r="L94">
            <v>10.5075</v>
          </cell>
        </row>
        <row r="95">
          <cell r="E95">
            <v>11.9775</v>
          </cell>
          <cell r="L95">
            <v>10.0775</v>
          </cell>
        </row>
        <row r="96">
          <cell r="E96">
            <v>11.586666666666666</v>
          </cell>
          <cell r="L96">
            <v>9.725</v>
          </cell>
        </row>
        <row r="97">
          <cell r="E97">
            <v>11.1625</v>
          </cell>
          <cell r="L97">
            <v>9.495</v>
          </cell>
        </row>
        <row r="98">
          <cell r="E98">
            <v>10.6225</v>
          </cell>
          <cell r="L98">
            <v>9.035</v>
          </cell>
        </row>
        <row r="99">
          <cell r="E99">
            <v>10.035</v>
          </cell>
          <cell r="L99">
            <v>8.6525</v>
          </cell>
        </row>
        <row r="100">
          <cell r="E100">
            <v>9.92</v>
          </cell>
          <cell r="L100">
            <v>8.0725</v>
          </cell>
        </row>
        <row r="101">
          <cell r="E101">
            <v>9.495</v>
          </cell>
          <cell r="L101">
            <v>7.8</v>
          </cell>
        </row>
        <row r="102">
          <cell r="E102">
            <v>9.225</v>
          </cell>
          <cell r="L102">
            <v>7.4525</v>
          </cell>
        </row>
        <row r="103">
          <cell r="E103">
            <v>8.5725</v>
          </cell>
          <cell r="L103">
            <v>7.3325</v>
          </cell>
        </row>
        <row r="104">
          <cell r="E104">
            <v>7.9575</v>
          </cell>
          <cell r="L104">
            <v>6.91</v>
          </cell>
        </row>
        <row r="105">
          <cell r="E105">
            <v>7.15</v>
          </cell>
          <cell r="L105">
            <v>6.6</v>
          </cell>
        </row>
        <row r="106">
          <cell r="E106">
            <v>6.7625</v>
          </cell>
          <cell r="L106">
            <v>6.055</v>
          </cell>
        </row>
        <row r="107">
          <cell r="E107">
            <v>6.4475</v>
          </cell>
          <cell r="L107">
            <v>5.5125</v>
          </cell>
        </row>
        <row r="108">
          <cell r="E108">
            <v>6.0625</v>
          </cell>
          <cell r="L108">
            <v>4.8875</v>
          </cell>
        </row>
        <row r="109">
          <cell r="E109">
            <v>5.4375</v>
          </cell>
          <cell r="L109">
            <v>4.145</v>
          </cell>
        </row>
        <row r="110">
          <cell r="E110">
            <v>4.895</v>
          </cell>
          <cell r="L110">
            <v>3.79</v>
          </cell>
        </row>
        <row r="111">
          <cell r="E111">
            <v>4.35</v>
          </cell>
        </row>
        <row r="112">
          <cell r="E112">
            <v>3.8425</v>
          </cell>
        </row>
        <row r="113">
          <cell r="E113">
            <v>3.2575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inData07"/>
      <sheetName val="AllChinYears"/>
      <sheetName val="ChinLY07"/>
      <sheetName val="AllChinCums"/>
      <sheetName val="Cums Compare07"/>
      <sheetName val="ChinEagle07"/>
      <sheetName val="ChinPilot07"/>
      <sheetName val="ChinCan"/>
      <sheetName val="ChumData07"/>
      <sheetName val="Chumgraph"/>
      <sheetName val="ChumPilot07"/>
      <sheetName val="ChumPilot06"/>
    </sheetNames>
    <sheetDataSet>
      <sheetData sheetId="0">
        <row r="5">
          <cell r="A5">
            <v>38147</v>
          </cell>
          <cell r="W5">
            <v>7.07</v>
          </cell>
        </row>
        <row r="6">
          <cell r="A6">
            <v>38148</v>
          </cell>
          <cell r="W6">
            <v>8.831252446183953</v>
          </cell>
        </row>
        <row r="7">
          <cell r="A7">
            <v>38149</v>
          </cell>
          <cell r="W7">
            <v>10.674845746087932</v>
          </cell>
        </row>
        <row r="8">
          <cell r="A8">
            <v>38150</v>
          </cell>
          <cell r="W8">
            <v>10.674845746087932</v>
          </cell>
        </row>
        <row r="9">
          <cell r="A9">
            <v>38151</v>
          </cell>
          <cell r="R9">
            <v>10.76</v>
          </cell>
          <cell r="W9">
            <v>19.695894860688668</v>
          </cell>
        </row>
        <row r="10">
          <cell r="A10">
            <v>38152</v>
          </cell>
          <cell r="R10">
            <v>27.939999999999998</v>
          </cell>
          <cell r="W10">
            <v>26.61578353377599</v>
          </cell>
        </row>
        <row r="11">
          <cell r="A11">
            <v>38153</v>
          </cell>
          <cell r="R11">
            <v>39.17</v>
          </cell>
          <cell r="W11">
            <v>32.1366678976602</v>
          </cell>
        </row>
        <row r="12">
          <cell r="A12">
            <v>38154</v>
          </cell>
          <cell r="R12">
            <v>78.58</v>
          </cell>
          <cell r="W12">
            <v>49.40822402577535</v>
          </cell>
          <cell r="AB12">
            <v>1.8431606792388426</v>
          </cell>
          <cell r="AG12">
            <v>0</v>
          </cell>
        </row>
        <row r="13">
          <cell r="A13">
            <v>38155</v>
          </cell>
          <cell r="M13">
            <v>19.42</v>
          </cell>
          <cell r="R13">
            <v>102.68</v>
          </cell>
          <cell r="W13">
            <v>59.42851976367039</v>
          </cell>
          <cell r="AB13">
            <v>1.8431606792388426</v>
          </cell>
          <cell r="AG13">
            <v>0</v>
          </cell>
        </row>
        <row r="14">
          <cell r="A14">
            <v>38156</v>
          </cell>
          <cell r="M14">
            <v>39.35</v>
          </cell>
          <cell r="R14">
            <v>121.92</v>
          </cell>
          <cell r="W14">
            <v>84.1130585951546</v>
          </cell>
          <cell r="AB14">
            <v>7.8360856983135445</v>
          </cell>
          <cell r="AG14">
            <v>0</v>
          </cell>
          <cell r="AK14">
            <v>5.485888440902887</v>
          </cell>
          <cell r="AL14">
            <v>5.485888440902887</v>
          </cell>
        </row>
        <row r="15">
          <cell r="A15">
            <v>38157</v>
          </cell>
          <cell r="M15">
            <v>102.36</v>
          </cell>
          <cell r="R15">
            <v>145.1</v>
          </cell>
          <cell r="W15">
            <v>103.57092445380664</v>
          </cell>
          <cell r="AB15">
            <v>34.693406183237386</v>
          </cell>
          <cell r="AG15">
            <v>0</v>
          </cell>
          <cell r="AK15">
            <v>1.7035707948025314</v>
          </cell>
          <cell r="AL15">
            <v>7.189459235705418</v>
          </cell>
        </row>
        <row r="16">
          <cell r="A16">
            <v>38158</v>
          </cell>
          <cell r="M16">
            <v>174.19</v>
          </cell>
          <cell r="R16">
            <v>160.42</v>
          </cell>
          <cell r="W16">
            <v>143.28517186345556</v>
          </cell>
          <cell r="AB16">
            <v>49.01018987801151</v>
          </cell>
          <cell r="AG16">
            <v>1.82</v>
          </cell>
          <cell r="AK16">
            <v>0</v>
          </cell>
          <cell r="AL16">
            <v>7.189459235705418</v>
          </cell>
        </row>
        <row r="17">
          <cell r="A17">
            <v>38159</v>
          </cell>
          <cell r="M17">
            <v>245.91</v>
          </cell>
          <cell r="R17">
            <v>168.03</v>
          </cell>
          <cell r="W17">
            <v>180.87326896603975</v>
          </cell>
          <cell r="AB17">
            <v>74.31139469728862</v>
          </cell>
          <cell r="AG17">
            <v>1.82</v>
          </cell>
          <cell r="AK17">
            <v>1.7041084002287925</v>
          </cell>
          <cell r="AL17">
            <v>8.893567635934211</v>
          </cell>
        </row>
        <row r="18">
          <cell r="A18">
            <v>38160</v>
          </cell>
          <cell r="C18">
            <v>7.96</v>
          </cell>
          <cell r="M18">
            <v>285.03</v>
          </cell>
          <cell r="R18">
            <v>175.28</v>
          </cell>
          <cell r="W18">
            <v>206.8638147331218</v>
          </cell>
          <cell r="AB18">
            <v>104.58719137453642</v>
          </cell>
          <cell r="AG18">
            <v>1.82</v>
          </cell>
          <cell r="AK18">
            <v>6.620689655172413</v>
          </cell>
          <cell r="AL18">
            <v>15.514257291106624</v>
          </cell>
        </row>
        <row r="19">
          <cell r="A19">
            <v>38161</v>
          </cell>
          <cell r="C19">
            <v>25.59265306122449</v>
          </cell>
          <cell r="M19">
            <v>340.4</v>
          </cell>
          <cell r="R19">
            <v>180.94</v>
          </cell>
          <cell r="W19">
            <v>236.4566562795533</v>
          </cell>
          <cell r="AB19">
            <v>126.2754230442838</v>
          </cell>
          <cell r="AG19">
            <v>1.82</v>
          </cell>
          <cell r="AK19">
            <v>1.6620498614958445</v>
          </cell>
          <cell r="AL19">
            <v>17.17630715260247</v>
          </cell>
        </row>
        <row r="20">
          <cell r="A20">
            <v>38162</v>
          </cell>
          <cell r="C20">
            <v>50.88995035852178</v>
          </cell>
          <cell r="M20">
            <v>412.01</v>
          </cell>
          <cell r="R20">
            <v>202.37</v>
          </cell>
          <cell r="W20">
            <v>251.7571543426413</v>
          </cell>
          <cell r="AB20">
            <v>175.3004083859645</v>
          </cell>
          <cell r="AG20">
            <v>6.79</v>
          </cell>
          <cell r="AK20">
            <v>10.105263157894736</v>
          </cell>
          <cell r="AL20">
            <v>27.281570310497205</v>
          </cell>
        </row>
        <row r="21">
          <cell r="A21">
            <v>38163</v>
          </cell>
          <cell r="C21">
            <v>79.96995035852177</v>
          </cell>
          <cell r="H21">
            <v>19.46</v>
          </cell>
          <cell r="M21">
            <v>482.08</v>
          </cell>
          <cell r="R21">
            <v>221.52</v>
          </cell>
          <cell r="W21">
            <v>336.6255753952729</v>
          </cell>
          <cell r="AB21">
            <v>199.0334120942463</v>
          </cell>
          <cell r="AG21">
            <v>21.69</v>
          </cell>
          <cell r="AK21">
            <v>5.255474452554745</v>
          </cell>
          <cell r="AL21">
            <v>32.53704476305195</v>
          </cell>
        </row>
        <row r="22">
          <cell r="A22">
            <v>38164</v>
          </cell>
          <cell r="C22">
            <v>112.82901076120635</v>
          </cell>
          <cell r="H22">
            <v>56.09</v>
          </cell>
          <cell r="M22">
            <v>532.6899999999999</v>
          </cell>
          <cell r="R22">
            <v>240.9</v>
          </cell>
          <cell r="W22">
            <v>408.05864626141465</v>
          </cell>
          <cell r="AB22">
            <v>227.74846340079776</v>
          </cell>
          <cell r="AG22">
            <v>46.540000000000006</v>
          </cell>
          <cell r="AK22">
            <v>19.32296431838975</v>
          </cell>
          <cell r="AL22">
            <v>51.8600090814417</v>
          </cell>
        </row>
        <row r="23">
          <cell r="A23">
            <v>38165</v>
          </cell>
          <cell r="C23">
            <v>156.52556248534427</v>
          </cell>
          <cell r="H23">
            <v>113.36000000000001</v>
          </cell>
          <cell r="M23">
            <v>598.6299999999999</v>
          </cell>
          <cell r="R23">
            <v>304.9</v>
          </cell>
          <cell r="W23">
            <v>530.9277245655654</v>
          </cell>
          <cell r="AB23">
            <v>271.9001781407478</v>
          </cell>
          <cell r="AG23">
            <v>67.85000000000001</v>
          </cell>
          <cell r="AK23">
            <v>17.19231917222167</v>
          </cell>
          <cell r="AL23">
            <v>69.05232825366338</v>
          </cell>
        </row>
        <row r="24">
          <cell r="A24">
            <v>38166</v>
          </cell>
          <cell r="C24">
            <v>193.80076684501728</v>
          </cell>
          <cell r="H24">
            <v>145.36</v>
          </cell>
          <cell r="M24">
            <v>670.3399999999999</v>
          </cell>
          <cell r="R24">
            <v>332.28999999999996</v>
          </cell>
          <cell r="W24">
            <v>672.3082073945352</v>
          </cell>
          <cell r="AB24">
            <v>323.8352592893121</v>
          </cell>
          <cell r="AG24">
            <v>106.9</v>
          </cell>
          <cell r="AK24">
            <v>17.375565610859734</v>
          </cell>
          <cell r="AL24">
            <v>86.42789386452311</v>
          </cell>
        </row>
        <row r="25">
          <cell r="A25">
            <v>38167</v>
          </cell>
          <cell r="C25">
            <v>236.78584147188295</v>
          </cell>
          <cell r="H25">
            <v>213.84000000000003</v>
          </cell>
          <cell r="M25">
            <v>693.31</v>
          </cell>
          <cell r="R25">
            <v>358.18999999999994</v>
          </cell>
          <cell r="W25">
            <v>863.1650857737665</v>
          </cell>
          <cell r="AB25">
            <v>329.6591931409276</v>
          </cell>
          <cell r="AG25">
            <v>143.2</v>
          </cell>
          <cell r="AK25">
            <v>12.218181818181817</v>
          </cell>
          <cell r="AL25">
            <v>98.64607568270493</v>
          </cell>
        </row>
        <row r="26">
          <cell r="A26">
            <v>38168</v>
          </cell>
          <cell r="C26">
            <v>310.18913982270755</v>
          </cell>
          <cell r="H26">
            <v>315.58000000000004</v>
          </cell>
          <cell r="M26">
            <v>736.3</v>
          </cell>
          <cell r="R26">
            <v>454.86999999999995</v>
          </cell>
          <cell r="W26">
            <v>935.3249134622871</v>
          </cell>
          <cell r="AB26">
            <v>356.4133889667776</v>
          </cell>
          <cell r="AG26">
            <v>226.18</v>
          </cell>
          <cell r="AK26">
            <v>22.617801047120416</v>
          </cell>
          <cell r="AL26">
            <v>121.26387672982534</v>
          </cell>
        </row>
        <row r="27">
          <cell r="A27">
            <v>38169</v>
          </cell>
          <cell r="C27">
            <v>396.95623136384313</v>
          </cell>
          <cell r="H27">
            <v>400.80000000000007</v>
          </cell>
          <cell r="M27">
            <v>840.1999999999999</v>
          </cell>
          <cell r="R27">
            <v>557</v>
          </cell>
          <cell r="W27">
            <v>1013.5435743760709</v>
          </cell>
          <cell r="AB27">
            <v>422.8827936300513</v>
          </cell>
          <cell r="AG27">
            <v>375.87</v>
          </cell>
          <cell r="AK27">
            <v>29.110512129380055</v>
          </cell>
          <cell r="AL27">
            <v>150.3743888592054</v>
          </cell>
        </row>
        <row r="28">
          <cell r="A28">
            <v>38170</v>
          </cell>
          <cell r="C28">
            <v>456.64535053482757</v>
          </cell>
          <cell r="H28">
            <v>505.46000000000004</v>
          </cell>
          <cell r="M28">
            <v>906.8</v>
          </cell>
          <cell r="R28">
            <v>620.47</v>
          </cell>
          <cell r="W28">
            <v>1203.6309666635489</v>
          </cell>
          <cell r="AB28">
            <v>435.1289312776104</v>
          </cell>
          <cell r="AG28">
            <v>645.5</v>
          </cell>
          <cell r="AK28">
            <v>5.142857142857142</v>
          </cell>
          <cell r="AL28">
            <v>155.51724600206254</v>
          </cell>
        </row>
        <row r="29">
          <cell r="A29">
            <v>38171</v>
          </cell>
          <cell r="C29">
            <v>508.7633130013155</v>
          </cell>
          <cell r="H29">
            <v>659.4100000000001</v>
          </cell>
          <cell r="M29">
            <v>966.5699999999999</v>
          </cell>
          <cell r="R29">
            <v>657.5</v>
          </cell>
          <cell r="W29">
            <v>1301.9065135528303</v>
          </cell>
          <cell r="AB29">
            <v>448.4947509782717</v>
          </cell>
          <cell r="AG29">
            <v>894.45</v>
          </cell>
          <cell r="AK29">
            <v>36.34615384615385</v>
          </cell>
          <cell r="AL29">
            <v>191.86339984821637</v>
          </cell>
        </row>
        <row r="30">
          <cell r="A30">
            <v>38172</v>
          </cell>
          <cell r="C30">
            <v>581.3362572983978</v>
          </cell>
          <cell r="H30">
            <v>850.6500000000001</v>
          </cell>
          <cell r="M30">
            <v>1009.6899999999999</v>
          </cell>
          <cell r="R30">
            <v>694.39</v>
          </cell>
          <cell r="W30">
            <v>1409.7106973595876</v>
          </cell>
          <cell r="AB30">
            <v>519.3315780787245</v>
          </cell>
          <cell r="AG30">
            <v>1137.08</v>
          </cell>
          <cell r="AK30">
            <v>45.779775104499876</v>
          </cell>
          <cell r="AL30">
            <v>237.64317495271627</v>
          </cell>
        </row>
        <row r="31">
          <cell r="A31">
            <v>38173</v>
          </cell>
          <cell r="C31">
            <v>669.4655875524393</v>
          </cell>
          <cell r="H31">
            <v>1006.9300000000001</v>
          </cell>
          <cell r="M31">
            <v>1068.6599999999999</v>
          </cell>
          <cell r="R31">
            <v>722.66</v>
          </cell>
          <cell r="W31">
            <v>1565.8738717359142</v>
          </cell>
          <cell r="AB31">
            <v>616.3289857658508</v>
          </cell>
          <cell r="AG31">
            <v>1348.61</v>
          </cell>
          <cell r="AK31">
            <v>53.14180274200908</v>
          </cell>
          <cell r="AL31">
            <v>290.78497769472534</v>
          </cell>
        </row>
        <row r="32">
          <cell r="A32">
            <v>38174</v>
          </cell>
          <cell r="C32">
            <v>755.1087410794103</v>
          </cell>
          <cell r="H32">
            <v>1157.8400000000001</v>
          </cell>
          <cell r="M32">
            <v>1106.2799999999997</v>
          </cell>
          <cell r="R32">
            <v>760.66</v>
          </cell>
          <cell r="W32">
            <v>1702.3440687597733</v>
          </cell>
          <cell r="AB32">
            <v>686.4482670583164</v>
          </cell>
          <cell r="AG32">
            <v>1638.58</v>
          </cell>
          <cell r="AK32">
            <v>72.07792207792208</v>
          </cell>
          <cell r="AL32">
            <v>362.86289977264744</v>
          </cell>
        </row>
        <row r="33">
          <cell r="A33">
            <v>38175</v>
          </cell>
          <cell r="C33">
            <v>895.2168491875184</v>
          </cell>
          <cell r="H33">
            <v>1256.0200000000002</v>
          </cell>
          <cell r="M33">
            <v>1134.0099999999998</v>
          </cell>
          <cell r="R33">
            <v>866.88</v>
          </cell>
          <cell r="W33">
            <v>1792.658286977322</v>
          </cell>
          <cell r="AB33">
            <v>764.1582623656839</v>
          </cell>
          <cell r="AG33">
            <v>1852.1</v>
          </cell>
          <cell r="AK33">
            <v>36.00000000000001</v>
          </cell>
          <cell r="AL33">
            <v>398.86289977264744</v>
          </cell>
        </row>
        <row r="34">
          <cell r="A34">
            <v>38176</v>
          </cell>
          <cell r="C34">
            <v>986.4844548213212</v>
          </cell>
          <cell r="H34">
            <v>1429.6400000000003</v>
          </cell>
          <cell r="M34">
            <v>1192.4699999999998</v>
          </cell>
          <cell r="R34">
            <v>938.68</v>
          </cell>
          <cell r="W34">
            <v>1954.6467163752222</v>
          </cell>
          <cell r="AB34">
            <v>910.6498717909512</v>
          </cell>
          <cell r="AG34">
            <v>1946.4399999999998</v>
          </cell>
          <cell r="AK34">
            <v>19.86206896551724</v>
          </cell>
          <cell r="AL34">
            <v>418.72496873816465</v>
          </cell>
        </row>
        <row r="35">
          <cell r="A35">
            <v>38177</v>
          </cell>
          <cell r="C35">
            <v>1034.7418274754766</v>
          </cell>
          <cell r="H35">
            <v>1678.6900000000003</v>
          </cell>
          <cell r="M35">
            <v>1248.9399999999998</v>
          </cell>
          <cell r="R35">
            <v>956.89</v>
          </cell>
          <cell r="W35">
            <v>2061.8942538141587</v>
          </cell>
          <cell r="AB35">
            <v>1072.2332895420616</v>
          </cell>
          <cell r="AG35">
            <v>1994.4399999999998</v>
          </cell>
          <cell r="AK35">
            <v>58.80460339066947</v>
          </cell>
          <cell r="AL35">
            <v>477.5295721288341</v>
          </cell>
        </row>
        <row r="36">
          <cell r="A36">
            <v>38178</v>
          </cell>
          <cell r="C36">
            <v>1120.5812435338707</v>
          </cell>
          <cell r="H36">
            <v>1908.4600000000003</v>
          </cell>
          <cell r="M36">
            <v>1263.9299999999998</v>
          </cell>
          <cell r="R36">
            <v>970.28</v>
          </cell>
          <cell r="W36">
            <v>2175.5062111220113</v>
          </cell>
          <cell r="AB36">
            <v>1138.8455344400209</v>
          </cell>
          <cell r="AG36">
            <v>2098.72</v>
          </cell>
          <cell r="AK36">
            <v>78.05034729192595</v>
          </cell>
          <cell r="AL36">
            <v>555.57991942076</v>
          </cell>
        </row>
        <row r="37">
          <cell r="A37">
            <v>38179</v>
          </cell>
          <cell r="C37">
            <v>1192.3761153287426</v>
          </cell>
          <cell r="H37">
            <v>2070.4100000000003</v>
          </cell>
          <cell r="M37">
            <v>1289.9999999999998</v>
          </cell>
          <cell r="R37">
            <v>996.0699999999999</v>
          </cell>
          <cell r="W37">
            <v>2229.8844468341217</v>
          </cell>
          <cell r="AB37">
            <v>1249.181949192713</v>
          </cell>
          <cell r="AG37">
            <v>2173.2</v>
          </cell>
          <cell r="AK37">
            <v>45.98734401797858</v>
          </cell>
          <cell r="AL37">
            <v>601.5672634387386</v>
          </cell>
        </row>
        <row r="38">
          <cell r="A38">
            <v>38180</v>
          </cell>
          <cell r="C38">
            <v>1226.8442004351255</v>
          </cell>
          <cell r="H38">
            <v>2410.88</v>
          </cell>
          <cell r="M38">
            <v>1338.5599999999997</v>
          </cell>
          <cell r="R38">
            <v>1036.95</v>
          </cell>
          <cell r="W38">
            <v>2349.4375876680147</v>
          </cell>
          <cell r="AB38">
            <v>1364.2703483208313</v>
          </cell>
          <cell r="AG38">
            <v>2229.25</v>
          </cell>
          <cell r="AK38">
            <v>40.68275456150676</v>
          </cell>
          <cell r="AL38">
            <v>642.2500180002453</v>
          </cell>
        </row>
        <row r="39">
          <cell r="A39">
            <v>38181</v>
          </cell>
          <cell r="C39">
            <v>1252.9894518317735</v>
          </cell>
          <cell r="H39">
            <v>2924.4900000000002</v>
          </cell>
          <cell r="M39">
            <v>1348.6599999999996</v>
          </cell>
          <cell r="R39">
            <v>1105.26</v>
          </cell>
          <cell r="W39">
            <v>2429.4520437576425</v>
          </cell>
          <cell r="AB39">
            <v>1396.1252316301998</v>
          </cell>
          <cell r="AG39">
            <v>2265.17</v>
          </cell>
          <cell r="AK39">
            <v>37.34601253511994</v>
          </cell>
          <cell r="AL39">
            <v>679.5960305353652</v>
          </cell>
        </row>
        <row r="40">
          <cell r="A40">
            <v>38182</v>
          </cell>
          <cell r="C40">
            <v>1290.7273828662562</v>
          </cell>
          <cell r="H40">
            <v>3423.3</v>
          </cell>
          <cell r="M40">
            <v>1359.7999999999997</v>
          </cell>
          <cell r="R40">
            <v>1195.67</v>
          </cell>
          <cell r="W40">
            <v>2446.1367340094575</v>
          </cell>
          <cell r="AB40">
            <v>1421.2106587658782</v>
          </cell>
          <cell r="AG40">
            <v>2352.89</v>
          </cell>
          <cell r="AK40">
            <v>34.93059700055831</v>
          </cell>
          <cell r="AL40">
            <v>714.5266275359236</v>
          </cell>
        </row>
        <row r="41">
          <cell r="A41">
            <v>38183</v>
          </cell>
          <cell r="C41">
            <v>1340.8304756497614</v>
          </cell>
          <cell r="H41">
            <v>3769.82</v>
          </cell>
          <cell r="M41">
            <v>1380.5799999999997</v>
          </cell>
          <cell r="R41">
            <v>1286.89</v>
          </cell>
          <cell r="W41">
            <v>2469.5479518846896</v>
          </cell>
          <cell r="AB41">
            <v>1474.259439253683</v>
          </cell>
          <cell r="AG41">
            <v>2416.31</v>
          </cell>
          <cell r="AK41">
            <v>13.907924389458676</v>
          </cell>
          <cell r="AL41">
            <v>728.4345519253823</v>
          </cell>
        </row>
        <row r="42">
          <cell r="A42">
            <v>38184</v>
          </cell>
          <cell r="C42">
            <v>1379.4363737730857</v>
          </cell>
          <cell r="H42">
            <v>4143.72</v>
          </cell>
          <cell r="M42">
            <v>1436.0399999999997</v>
          </cell>
          <cell r="R42">
            <v>1320.71</v>
          </cell>
          <cell r="W42">
            <v>2492.4016399137104</v>
          </cell>
          <cell r="AB42">
            <v>1503.7421978743728</v>
          </cell>
          <cell r="AG42">
            <v>2490.13</v>
          </cell>
          <cell r="AK42">
            <v>22.70283381169908</v>
          </cell>
          <cell r="AL42">
            <v>751.1373857370813</v>
          </cell>
        </row>
        <row r="43">
          <cell r="A43">
            <v>38185</v>
          </cell>
          <cell r="C43">
            <v>1435.1064768658691</v>
          </cell>
          <cell r="H43">
            <v>4544.02</v>
          </cell>
          <cell r="M43">
            <v>1457.5699999999997</v>
          </cell>
          <cell r="R43">
            <v>1343.02</v>
          </cell>
          <cell r="W43">
            <v>2547.623274778759</v>
          </cell>
          <cell r="AB43">
            <v>1560.3136264458014</v>
          </cell>
          <cell r="AG43">
            <v>2565.96</v>
          </cell>
          <cell r="AK43">
            <v>35.79263000078909</v>
          </cell>
          <cell r="AL43">
            <v>786.9300157378705</v>
          </cell>
        </row>
        <row r="44">
          <cell r="A44">
            <v>38186</v>
          </cell>
          <cell r="C44">
            <v>1471.635181805789</v>
          </cell>
          <cell r="H44">
            <v>4795.570000000001</v>
          </cell>
          <cell r="M44">
            <v>1484.9499999999998</v>
          </cell>
          <cell r="R44">
            <v>1390.67</v>
          </cell>
          <cell r="W44">
            <v>2547.623274778759</v>
          </cell>
          <cell r="AB44">
            <v>1628.4416819575504</v>
          </cell>
          <cell r="AG44">
            <v>2622.9</v>
          </cell>
          <cell r="AK44">
            <v>28.41005802707931</v>
          </cell>
          <cell r="AL44">
            <v>815.3400737649498</v>
          </cell>
        </row>
        <row r="45">
          <cell r="A45">
            <v>38187</v>
          </cell>
          <cell r="C45">
            <v>1526.08107489575</v>
          </cell>
          <cell r="H45">
            <v>4851.340000000001</v>
          </cell>
          <cell r="M45">
            <v>1515.86</v>
          </cell>
          <cell r="R45">
            <v>1416.52</v>
          </cell>
          <cell r="W45">
            <v>2563.619127705778</v>
          </cell>
          <cell r="AB45">
            <v>1699.4969105843277</v>
          </cell>
          <cell r="AG45">
            <v>2649.86</v>
          </cell>
          <cell r="AK45">
            <v>6.724258697174879</v>
          </cell>
          <cell r="AL45">
            <v>822.0643324621246</v>
          </cell>
        </row>
        <row r="46">
          <cell r="A46">
            <v>38188</v>
          </cell>
          <cell r="C46">
            <v>1561.0682871719648</v>
          </cell>
          <cell r="H46">
            <v>4898.1500000000015</v>
          </cell>
          <cell r="M46">
            <v>1534.76</v>
          </cell>
          <cell r="R46">
            <v>1427.6</v>
          </cell>
          <cell r="W46">
            <v>2595.619498080435</v>
          </cell>
          <cell r="AB46">
            <v>1722.991869376111</v>
          </cell>
          <cell r="AG46">
            <v>2674.69</v>
          </cell>
          <cell r="AK46">
            <v>11.607331350158333</v>
          </cell>
          <cell r="AL46">
            <v>833.671663812283</v>
          </cell>
        </row>
        <row r="47">
          <cell r="A47">
            <v>38189</v>
          </cell>
          <cell r="C47">
            <v>1596.3715129784164</v>
          </cell>
          <cell r="H47">
            <v>4993.280000000002</v>
          </cell>
          <cell r="M47">
            <v>1542.69</v>
          </cell>
          <cell r="R47">
            <v>1463.53</v>
          </cell>
          <cell r="W47">
            <v>2626.619856880884</v>
          </cell>
          <cell r="AB47">
            <v>1739.5439106029544</v>
          </cell>
          <cell r="AG47">
            <v>2693.2200000000003</v>
          </cell>
          <cell r="AK47">
            <v>13.714285714285715</v>
          </cell>
          <cell r="AL47">
            <v>847.3859495265687</v>
          </cell>
        </row>
        <row r="48">
          <cell r="A48">
            <v>38190</v>
          </cell>
          <cell r="C48">
            <v>1635.8493197669281</v>
          </cell>
          <cell r="H48">
            <v>5081.990000000002</v>
          </cell>
          <cell r="M48">
            <v>1557.46</v>
          </cell>
          <cell r="R48">
            <v>1494.96</v>
          </cell>
          <cell r="W48">
            <v>2654.620180958709</v>
          </cell>
          <cell r="AB48">
            <v>1756.015695046269</v>
          </cell>
          <cell r="AG48">
            <v>2698.4100000000003</v>
          </cell>
          <cell r="AK48">
            <v>8.323057953144266</v>
          </cell>
          <cell r="AL48">
            <v>855.7090074797129</v>
          </cell>
        </row>
        <row r="49">
          <cell r="A49">
            <v>38191</v>
          </cell>
          <cell r="C49">
            <v>1671.179319766928</v>
          </cell>
          <cell r="H49">
            <v>5164.280000000002</v>
          </cell>
          <cell r="M49">
            <v>1573.01</v>
          </cell>
          <cell r="R49">
            <v>1510.9</v>
          </cell>
          <cell r="W49">
            <v>2683.620516610742</v>
          </cell>
          <cell r="AB49">
            <v>1789.9997546674263</v>
          </cell>
          <cell r="AG49">
            <v>2703.38</v>
          </cell>
          <cell r="AK49">
            <v>16.901408450704228</v>
          </cell>
          <cell r="AL49">
            <v>872.6104159304172</v>
          </cell>
        </row>
        <row r="50">
          <cell r="A50">
            <v>38192</v>
          </cell>
          <cell r="C50">
            <v>1702.3640331427243</v>
          </cell>
          <cell r="H50">
            <v>5235.3200000000015</v>
          </cell>
          <cell r="M50">
            <v>1586.56</v>
          </cell>
          <cell r="R50">
            <v>1537.23</v>
          </cell>
          <cell r="W50">
            <v>2692.636247182312</v>
          </cell>
          <cell r="AB50">
            <v>1819.5304957507026</v>
          </cell>
          <cell r="AG50">
            <v>2716.62</v>
          </cell>
          <cell r="AK50">
            <v>9.93103448275862</v>
          </cell>
          <cell r="AL50">
            <v>882.5414504131758</v>
          </cell>
        </row>
        <row r="51">
          <cell r="A51">
            <v>38193</v>
          </cell>
          <cell r="C51">
            <v>1733.896879858053</v>
          </cell>
          <cell r="H51">
            <v>5284.640000000001</v>
          </cell>
          <cell r="M51">
            <v>1606.6399999999999</v>
          </cell>
          <cell r="R51">
            <v>1558.63</v>
          </cell>
          <cell r="W51">
            <v>2713.632601981826</v>
          </cell>
          <cell r="AB51">
            <v>1853.5562907689166</v>
          </cell>
          <cell r="AG51">
            <v>2738.14</v>
          </cell>
          <cell r="AK51">
            <v>20.571428571428573</v>
          </cell>
          <cell r="AL51">
            <v>903.1128789846043</v>
          </cell>
        </row>
        <row r="52">
          <cell r="A52">
            <v>38194</v>
          </cell>
          <cell r="C52">
            <v>1752.5981785593517</v>
          </cell>
          <cell r="H52">
            <v>5303.960000000001</v>
          </cell>
          <cell r="M52">
            <v>1621.4099999999999</v>
          </cell>
          <cell r="R52">
            <v>1583.4</v>
          </cell>
          <cell r="W52">
            <v>2736.632868188611</v>
          </cell>
          <cell r="AB52">
            <v>1889.556707440406</v>
          </cell>
          <cell r="AG52">
            <v>2774.5499999999997</v>
          </cell>
          <cell r="AK52">
            <v>7.698476343223737</v>
          </cell>
          <cell r="AL52">
            <v>910.8113553278281</v>
          </cell>
        </row>
        <row r="53">
          <cell r="A53">
            <v>38195</v>
          </cell>
          <cell r="C53">
            <v>1758.6148916512736</v>
          </cell>
          <cell r="H53">
            <v>5349.250000000001</v>
          </cell>
          <cell r="M53">
            <v>1635.2799999999997</v>
          </cell>
          <cell r="R53">
            <v>1583.4</v>
          </cell>
          <cell r="W53">
            <v>2762.63316911802</v>
          </cell>
          <cell r="AB53">
            <v>1912.5569736471907</v>
          </cell>
          <cell r="AG53">
            <v>2789.31</v>
          </cell>
          <cell r="AK53">
            <v>10.9275794905522</v>
          </cell>
          <cell r="AL53">
            <v>921.7389348183802</v>
          </cell>
        </row>
        <row r="54">
          <cell r="A54">
            <v>38196</v>
          </cell>
          <cell r="C54">
            <v>1767.5368247367755</v>
          </cell>
          <cell r="H54">
            <v>5376.900000000001</v>
          </cell>
          <cell r="M54">
            <v>1635.2799999999997</v>
          </cell>
          <cell r="R54">
            <v>1588.52</v>
          </cell>
          <cell r="W54">
            <v>2775.633319582724</v>
          </cell>
          <cell r="AB54">
            <v>1932.5572051313513</v>
          </cell>
          <cell r="AG54">
            <v>2810.83</v>
          </cell>
          <cell r="AK54">
            <v>8.626887131560029</v>
          </cell>
          <cell r="AL54">
            <v>930.3658219499403</v>
          </cell>
        </row>
        <row r="55">
          <cell r="A55">
            <v>38197</v>
          </cell>
          <cell r="C55">
            <v>1772.7668489498506</v>
          </cell>
          <cell r="H55">
            <v>5407.2300000000005</v>
          </cell>
          <cell r="M55">
            <v>1635.2799999999997</v>
          </cell>
          <cell r="R55">
            <v>1600.52</v>
          </cell>
          <cell r="W55">
            <v>2790.6334931958445</v>
          </cell>
          <cell r="AB55">
            <v>1965.5575870802165</v>
          </cell>
          <cell r="AG55">
            <v>2824.0699999999997</v>
          </cell>
          <cell r="AK55">
            <v>15.42857142857143</v>
          </cell>
          <cell r="AL55">
            <v>945.7943933785117</v>
          </cell>
        </row>
        <row r="56">
          <cell r="A56">
            <v>38198</v>
          </cell>
          <cell r="C56">
            <v>1772.7668489498506</v>
          </cell>
          <cell r="H56">
            <v>5440.2300000000005</v>
          </cell>
          <cell r="M56">
            <v>1637.2799999999997</v>
          </cell>
          <cell r="R56">
            <v>1606.52</v>
          </cell>
          <cell r="W56">
            <v>2798.6335857895087</v>
          </cell>
          <cell r="AB56">
            <v>1991.5578880096255</v>
          </cell>
          <cell r="AG56">
            <v>2840.6899999999996</v>
          </cell>
          <cell r="AK56">
            <v>17.074761368352405</v>
          </cell>
          <cell r="AL56">
            <v>962.8691547468641</v>
          </cell>
        </row>
        <row r="57">
          <cell r="A57">
            <v>38199</v>
          </cell>
          <cell r="C57">
            <v>1772.7668489498506</v>
          </cell>
          <cell r="H57">
            <v>5457.55</v>
          </cell>
          <cell r="M57">
            <v>1640.2799999999997</v>
          </cell>
          <cell r="R57">
            <v>1614.52</v>
          </cell>
          <cell r="W57">
            <v>2809.633713105797</v>
          </cell>
          <cell r="AB57">
            <v>2000.5579921774977</v>
          </cell>
          <cell r="AG57">
            <v>2851.3599999999997</v>
          </cell>
          <cell r="AK57">
            <v>18.85714285714286</v>
          </cell>
          <cell r="AL57">
            <v>981.726297604007</v>
          </cell>
        </row>
        <row r="58">
          <cell r="A58">
            <v>38200</v>
          </cell>
          <cell r="C58">
            <v>1772.7668489498506</v>
          </cell>
          <cell r="H58">
            <v>5477.55</v>
          </cell>
          <cell r="M58">
            <v>1641.2799999999997</v>
          </cell>
          <cell r="R58">
            <v>1619.52</v>
          </cell>
          <cell r="W58">
            <v>2818.6338172736696</v>
          </cell>
          <cell r="AB58">
            <v>2011.558119493786</v>
          </cell>
          <cell r="AG58">
            <v>2863.3599999999997</v>
          </cell>
          <cell r="AK58">
            <v>6.193659384576785</v>
          </cell>
          <cell r="AL58">
            <v>987.9199569885837</v>
          </cell>
        </row>
        <row r="59">
          <cell r="A59">
            <v>38201</v>
          </cell>
          <cell r="AK59">
            <v>5.000057871040174</v>
          </cell>
        </row>
        <row r="60">
          <cell r="A60">
            <v>38202</v>
          </cell>
          <cell r="AK60">
            <v>4.0000462968321395</v>
          </cell>
        </row>
        <row r="61">
          <cell r="A61">
            <v>38203</v>
          </cell>
          <cell r="AK61">
            <v>1.0000115742080349</v>
          </cell>
        </row>
        <row r="62">
          <cell r="A62">
            <v>38204</v>
          </cell>
          <cell r="AK62">
            <v>1.0000115742080349</v>
          </cell>
        </row>
        <row r="63">
          <cell r="A63">
            <v>38205</v>
          </cell>
          <cell r="AK63">
            <v>2.0000231484160698</v>
          </cell>
        </row>
        <row r="64">
          <cell r="A64">
            <v>38206</v>
          </cell>
          <cell r="AK64">
            <v>0</v>
          </cell>
        </row>
        <row r="65">
          <cell r="A65">
            <v>38207</v>
          </cell>
          <cell r="AK65">
            <v>2.0000231484160698</v>
          </cell>
        </row>
        <row r="66">
          <cell r="A66">
            <v>38208</v>
          </cell>
          <cell r="AK66">
            <v>1.0000115742080349</v>
          </cell>
        </row>
        <row r="67">
          <cell r="A67">
            <v>38209</v>
          </cell>
          <cell r="AK67">
            <v>1.0000115742080349</v>
          </cell>
        </row>
        <row r="68">
          <cell r="A68">
            <v>38210</v>
          </cell>
          <cell r="AK68">
            <v>1.0000115742080349</v>
          </cell>
        </row>
        <row r="69">
          <cell r="A69">
            <v>38211</v>
          </cell>
          <cell r="AK69">
            <v>0</v>
          </cell>
        </row>
        <row r="70">
          <cell r="A70">
            <v>38212</v>
          </cell>
          <cell r="AK70">
            <v>1.0000115742080349</v>
          </cell>
        </row>
        <row r="71">
          <cell r="A71">
            <v>38213</v>
          </cell>
          <cell r="AK71">
            <v>0</v>
          </cell>
        </row>
      </sheetData>
      <sheetData sheetId="8">
        <row r="16">
          <cell r="J16">
            <v>38139</v>
          </cell>
          <cell r="N16">
            <v>0</v>
          </cell>
        </row>
        <row r="17">
          <cell r="J17">
            <v>38140</v>
          </cell>
          <cell r="N17">
            <v>0</v>
          </cell>
        </row>
        <row r="18">
          <cell r="A18">
            <v>38160</v>
          </cell>
          <cell r="J18">
            <v>38141</v>
          </cell>
          <cell r="N18">
            <v>0</v>
          </cell>
          <cell r="V18">
            <v>0</v>
          </cell>
        </row>
        <row r="19">
          <cell r="A19">
            <v>38161</v>
          </cell>
          <cell r="J19">
            <v>38142</v>
          </cell>
          <cell r="N19">
            <v>1066</v>
          </cell>
          <cell r="V19">
            <v>0</v>
          </cell>
        </row>
        <row r="20">
          <cell r="A20">
            <v>38162</v>
          </cell>
          <cell r="J20">
            <v>38143</v>
          </cell>
          <cell r="N20">
            <v>818</v>
          </cell>
          <cell r="V20">
            <v>0</v>
          </cell>
        </row>
        <row r="21">
          <cell r="A21">
            <v>38163</v>
          </cell>
          <cell r="J21">
            <v>38144</v>
          </cell>
          <cell r="N21">
            <v>0</v>
          </cell>
          <cell r="V21">
            <v>0</v>
          </cell>
        </row>
        <row r="22">
          <cell r="A22">
            <v>38164</v>
          </cell>
          <cell r="J22">
            <v>38145</v>
          </cell>
          <cell r="N22">
            <v>0</v>
          </cell>
          <cell r="V22">
            <v>0</v>
          </cell>
        </row>
        <row r="23">
          <cell r="A23">
            <v>38165</v>
          </cell>
          <cell r="J23">
            <v>38146</v>
          </cell>
          <cell r="N23">
            <v>840</v>
          </cell>
          <cell r="V23">
            <v>0</v>
          </cell>
        </row>
        <row r="24">
          <cell r="A24">
            <v>38166</v>
          </cell>
          <cell r="J24">
            <v>38147</v>
          </cell>
          <cell r="N24">
            <v>795</v>
          </cell>
          <cell r="V24">
            <v>0</v>
          </cell>
        </row>
        <row r="25">
          <cell r="A25">
            <v>38167</v>
          </cell>
          <cell r="J25">
            <v>38148</v>
          </cell>
          <cell r="N25">
            <v>1093</v>
          </cell>
          <cell r="V25">
            <v>0</v>
          </cell>
        </row>
        <row r="26">
          <cell r="A26">
            <v>38168</v>
          </cell>
          <cell r="J26">
            <v>38149</v>
          </cell>
          <cell r="N26">
            <v>2106</v>
          </cell>
          <cell r="V26">
            <v>0</v>
          </cell>
        </row>
        <row r="27">
          <cell r="A27">
            <v>38169</v>
          </cell>
          <cell r="J27">
            <v>38150</v>
          </cell>
          <cell r="N27">
            <v>3281</v>
          </cell>
          <cell r="V27">
            <v>19.609483926454928</v>
          </cell>
        </row>
        <row r="28">
          <cell r="A28">
            <v>38170</v>
          </cell>
          <cell r="J28">
            <v>38151</v>
          </cell>
          <cell r="N28">
            <v>2894</v>
          </cell>
          <cell r="V28">
            <v>0</v>
          </cell>
        </row>
        <row r="29">
          <cell r="A29">
            <v>38171</v>
          </cell>
          <cell r="J29">
            <v>38152</v>
          </cell>
          <cell r="N29">
            <v>4188</v>
          </cell>
          <cell r="V29">
            <v>0</v>
          </cell>
        </row>
        <row r="30">
          <cell r="A30">
            <v>38172</v>
          </cell>
          <cell r="J30">
            <v>38153</v>
          </cell>
          <cell r="N30">
            <v>14703</v>
          </cell>
          <cell r="V30">
            <v>0</v>
          </cell>
        </row>
        <row r="31">
          <cell r="A31">
            <v>38173</v>
          </cell>
          <cell r="J31">
            <v>38154</v>
          </cell>
          <cell r="N31">
            <v>27552</v>
          </cell>
          <cell r="V31">
            <v>87.44462423838134</v>
          </cell>
        </row>
        <row r="32">
          <cell r="A32">
            <v>38174</v>
          </cell>
          <cell r="J32">
            <v>38155</v>
          </cell>
          <cell r="N32">
            <v>95787</v>
          </cell>
          <cell r="V32">
            <v>62.37913851081608</v>
          </cell>
        </row>
        <row r="33">
          <cell r="A33">
            <v>38175</v>
          </cell>
          <cell r="J33">
            <v>38156</v>
          </cell>
          <cell r="N33">
            <v>71878</v>
          </cell>
          <cell r="V33">
            <v>112.76654758011438</v>
          </cell>
        </row>
        <row r="34">
          <cell r="A34">
            <v>38176</v>
          </cell>
          <cell r="J34">
            <v>38157</v>
          </cell>
          <cell r="N34">
            <v>74154</v>
          </cell>
          <cell r="V34">
            <v>123.71102807416807</v>
          </cell>
        </row>
        <row r="35">
          <cell r="A35">
            <v>38177</v>
          </cell>
          <cell r="J35">
            <v>38158</v>
          </cell>
          <cell r="N35">
            <v>64793</v>
          </cell>
          <cell r="V35">
            <v>77.34654694995936</v>
          </cell>
        </row>
        <row r="36">
          <cell r="A36">
            <v>38178</v>
          </cell>
          <cell r="J36">
            <v>38159</v>
          </cell>
          <cell r="N36">
            <v>35411</v>
          </cell>
          <cell r="V36">
            <v>101.69163697513697</v>
          </cell>
        </row>
        <row r="37">
          <cell r="A37">
            <v>38179</v>
          </cell>
          <cell r="J37">
            <v>38160</v>
          </cell>
          <cell r="N37">
            <v>33660</v>
          </cell>
          <cell r="V37">
            <v>94.3836754311691</v>
          </cell>
        </row>
        <row r="38">
          <cell r="A38">
            <v>38180</v>
          </cell>
          <cell r="J38">
            <v>38161</v>
          </cell>
          <cell r="N38">
            <v>50825</v>
          </cell>
          <cell r="V38">
            <v>104.37077809598053</v>
          </cell>
        </row>
        <row r="39">
          <cell r="A39">
            <v>38181</v>
          </cell>
          <cell r="J39">
            <v>38162</v>
          </cell>
          <cell r="N39">
            <v>72648</v>
          </cell>
          <cell r="V39">
            <v>77.41052284233368</v>
          </cell>
        </row>
        <row r="40">
          <cell r="A40">
            <v>38182</v>
          </cell>
          <cell r="J40">
            <v>38163</v>
          </cell>
          <cell r="N40">
            <v>69447</v>
          </cell>
          <cell r="V40">
            <v>79.13205451676188</v>
          </cell>
        </row>
        <row r="41">
          <cell r="A41">
            <v>38183</v>
          </cell>
          <cell r="J41">
            <v>38164</v>
          </cell>
          <cell r="N41">
            <v>81653</v>
          </cell>
          <cell r="V41">
            <v>56.4536830790366</v>
          </cell>
        </row>
        <row r="42">
          <cell r="A42">
            <v>38184</v>
          </cell>
          <cell r="J42">
            <v>38165</v>
          </cell>
          <cell r="N42">
            <v>69878</v>
          </cell>
          <cell r="V42">
            <v>167.3184876774529</v>
          </cell>
        </row>
        <row r="43">
          <cell r="A43">
            <v>38185</v>
          </cell>
          <cell r="J43">
            <v>38166</v>
          </cell>
          <cell r="N43">
            <v>89712</v>
          </cell>
          <cell r="V43">
            <v>230.42792414988932</v>
          </cell>
        </row>
        <row r="44">
          <cell r="A44">
            <v>38186</v>
          </cell>
          <cell r="J44">
            <v>38167</v>
          </cell>
          <cell r="N44">
            <v>101823</v>
          </cell>
          <cell r="V44">
            <v>255.93204542772935</v>
          </cell>
        </row>
        <row r="45">
          <cell r="A45">
            <v>38187</v>
          </cell>
          <cell r="J45">
            <v>38168</v>
          </cell>
          <cell r="N45">
            <v>91023</v>
          </cell>
          <cell r="V45">
            <v>196.9225047981627</v>
          </cell>
        </row>
        <row r="46">
          <cell r="A46">
            <v>38188</v>
          </cell>
          <cell r="J46">
            <v>38169</v>
          </cell>
          <cell r="N46">
            <v>73213</v>
          </cell>
          <cell r="V46">
            <v>165.24877754461372</v>
          </cell>
        </row>
        <row r="47">
          <cell r="A47">
            <v>38189</v>
          </cell>
          <cell r="J47">
            <v>38170</v>
          </cell>
          <cell r="N47">
            <v>66960</v>
          </cell>
          <cell r="V47">
            <v>193.24546736458848</v>
          </cell>
        </row>
        <row r="48">
          <cell r="A48">
            <v>38190</v>
          </cell>
          <cell r="J48">
            <v>38171</v>
          </cell>
          <cell r="N48">
            <v>38299</v>
          </cell>
          <cell r="V48">
            <v>253.78525062468125</v>
          </cell>
        </row>
        <row r="49">
          <cell r="A49">
            <v>38191</v>
          </cell>
          <cell r="J49">
            <v>38172</v>
          </cell>
          <cell r="N49">
            <v>34721</v>
          </cell>
          <cell r="V49">
            <v>133.95719223836687</v>
          </cell>
        </row>
        <row r="50">
          <cell r="A50">
            <v>38192</v>
          </cell>
          <cell r="J50">
            <v>38173</v>
          </cell>
          <cell r="N50">
            <v>80986</v>
          </cell>
          <cell r="V50">
            <v>425.33833572825</v>
          </cell>
        </row>
        <row r="51">
          <cell r="A51">
            <v>38193</v>
          </cell>
          <cell r="J51">
            <v>38174</v>
          </cell>
          <cell r="N51">
            <v>68690</v>
          </cell>
          <cell r="V51">
            <v>386.6281631318206</v>
          </cell>
        </row>
        <row r="52">
          <cell r="A52">
            <v>38194</v>
          </cell>
          <cell r="J52">
            <v>38175</v>
          </cell>
          <cell r="N52">
            <v>33380</v>
          </cell>
          <cell r="V52">
            <v>417.2223402480165</v>
          </cell>
        </row>
        <row r="53">
          <cell r="A53">
            <v>38195</v>
          </cell>
          <cell r="J53">
            <v>38176</v>
          </cell>
          <cell r="N53">
            <v>22235</v>
          </cell>
          <cell r="V53">
            <v>421.9092739178116</v>
          </cell>
        </row>
        <row r="54">
          <cell r="A54">
            <v>38196</v>
          </cell>
          <cell r="J54">
            <v>38177</v>
          </cell>
          <cell r="N54">
            <v>18814</v>
          </cell>
          <cell r="V54">
            <v>388.87328760063076</v>
          </cell>
        </row>
        <row r="55">
          <cell r="A55">
            <v>38197</v>
          </cell>
          <cell r="J55">
            <v>38178</v>
          </cell>
          <cell r="N55">
            <v>40042</v>
          </cell>
          <cell r="V55">
            <v>416.9279462129</v>
          </cell>
        </row>
        <row r="56">
          <cell r="A56">
            <v>38198</v>
          </cell>
          <cell r="J56">
            <v>38179</v>
          </cell>
          <cell r="N56">
            <v>34016</v>
          </cell>
          <cell r="V56">
            <v>384.6485118132313</v>
          </cell>
        </row>
        <row r="57">
          <cell r="A57">
            <v>38199</v>
          </cell>
          <cell r="J57">
            <v>38180</v>
          </cell>
          <cell r="N57">
            <v>21221</v>
          </cell>
          <cell r="V57">
            <v>476.4016052107904</v>
          </cell>
        </row>
        <row r="58">
          <cell r="A58">
            <v>38200</v>
          </cell>
          <cell r="J58">
            <v>38181</v>
          </cell>
          <cell r="N58">
            <v>45750</v>
          </cell>
          <cell r="V58">
            <v>585.8024089300064</v>
          </cell>
        </row>
        <row r="59">
          <cell r="A59">
            <v>38201</v>
          </cell>
          <cell r="J59">
            <v>38182</v>
          </cell>
          <cell r="N59">
            <v>26687</v>
          </cell>
          <cell r="V59">
            <v>485.5967947365973</v>
          </cell>
        </row>
        <row r="60">
          <cell r="A60">
            <v>38202</v>
          </cell>
          <cell r="J60">
            <v>38183</v>
          </cell>
          <cell r="N60">
            <v>14548</v>
          </cell>
          <cell r="V60">
            <v>502.22415449505723</v>
          </cell>
        </row>
        <row r="61">
          <cell r="A61">
            <v>38203</v>
          </cell>
          <cell r="J61">
            <v>38184</v>
          </cell>
          <cell r="N61">
            <v>8013</v>
          </cell>
          <cell r="V61">
            <v>416.75286849626673</v>
          </cell>
        </row>
        <row r="62">
          <cell r="A62">
            <v>38204</v>
          </cell>
          <cell r="J62">
            <v>38185</v>
          </cell>
          <cell r="N62">
            <v>14994</v>
          </cell>
          <cell r="V62">
            <v>704.1813885997857</v>
          </cell>
        </row>
        <row r="63">
          <cell r="A63">
            <v>38205</v>
          </cell>
          <cell r="J63">
            <v>38186</v>
          </cell>
          <cell r="N63">
            <v>22288</v>
          </cell>
          <cell r="V63">
            <v>629.4650525199613</v>
          </cell>
        </row>
        <row r="64">
          <cell r="A64">
            <v>38206</v>
          </cell>
          <cell r="J64">
            <v>38187</v>
          </cell>
          <cell r="N64">
            <v>19920</v>
          </cell>
          <cell r="V64">
            <v>879.6758470121358</v>
          </cell>
        </row>
        <row r="65">
          <cell r="A65">
            <v>38207</v>
          </cell>
          <cell r="J65">
            <v>38188</v>
          </cell>
          <cell r="N65">
            <v>9056</v>
          </cell>
          <cell r="V65">
            <v>959.7350190428614</v>
          </cell>
        </row>
        <row r="66">
          <cell r="A66">
            <v>38208</v>
          </cell>
          <cell r="J66">
            <v>38189</v>
          </cell>
          <cell r="N66">
            <v>9606</v>
          </cell>
          <cell r="V66">
            <v>926.5350852337679</v>
          </cell>
        </row>
        <row r="67">
          <cell r="A67">
            <v>38209</v>
          </cell>
          <cell r="J67">
            <v>38190</v>
          </cell>
          <cell r="N67">
            <v>4970</v>
          </cell>
          <cell r="V67">
            <v>780.8553816070406</v>
          </cell>
        </row>
        <row r="68">
          <cell r="A68">
            <v>38210</v>
          </cell>
          <cell r="J68">
            <v>38191</v>
          </cell>
          <cell r="N68">
            <v>6239</v>
          </cell>
          <cell r="V68">
            <v>648.1906902458969</v>
          </cell>
        </row>
        <row r="69">
          <cell r="A69">
            <v>38211</v>
          </cell>
          <cell r="J69">
            <v>38192</v>
          </cell>
          <cell r="N69">
            <v>1928</v>
          </cell>
          <cell r="V69">
            <v>511.45276592032025</v>
          </cell>
        </row>
        <row r="70">
          <cell r="A70">
            <v>38212</v>
          </cell>
          <cell r="J70">
            <v>38193</v>
          </cell>
          <cell r="N70">
            <v>1876</v>
          </cell>
          <cell r="V70">
            <v>431.90280027630786</v>
          </cell>
        </row>
        <row r="71">
          <cell r="A71">
            <v>38213</v>
          </cell>
          <cell r="J71">
            <v>38194</v>
          </cell>
          <cell r="N71">
            <v>1528</v>
          </cell>
          <cell r="V71">
            <v>219.37920014034688</v>
          </cell>
        </row>
        <row r="72">
          <cell r="A72">
            <v>38214</v>
          </cell>
          <cell r="J72">
            <v>38195</v>
          </cell>
          <cell r="N72">
            <v>2845</v>
          </cell>
          <cell r="V72">
            <v>330.87375478676034</v>
          </cell>
        </row>
        <row r="73">
          <cell r="A73">
            <v>38215</v>
          </cell>
          <cell r="J73">
            <v>38196</v>
          </cell>
          <cell r="N73">
            <v>3418</v>
          </cell>
          <cell r="V73">
            <v>291.2439361490713</v>
          </cell>
        </row>
        <row r="74">
          <cell r="A74">
            <v>38216</v>
          </cell>
          <cell r="J74">
            <v>38197</v>
          </cell>
          <cell r="N74">
            <v>2168</v>
          </cell>
          <cell r="V74">
            <v>358.41576907748316</v>
          </cell>
        </row>
        <row r="75">
          <cell r="A75">
            <v>38217</v>
          </cell>
          <cell r="J75">
            <v>38198</v>
          </cell>
          <cell r="N75">
            <v>7788</v>
          </cell>
          <cell r="V75">
            <v>644.9419466321858</v>
          </cell>
        </row>
        <row r="76">
          <cell r="A76">
            <v>38218</v>
          </cell>
          <cell r="J76">
            <v>38199</v>
          </cell>
          <cell r="N76">
            <v>12667</v>
          </cell>
          <cell r="V76">
            <v>568.8071221475534</v>
          </cell>
        </row>
        <row r="77">
          <cell r="A77">
            <v>38219</v>
          </cell>
          <cell r="J77">
            <v>38200</v>
          </cell>
          <cell r="N77">
            <v>6778</v>
          </cell>
          <cell r="V77">
            <v>743.7061219976199</v>
          </cell>
        </row>
        <row r="78">
          <cell r="A78">
            <v>38220</v>
          </cell>
          <cell r="J78">
            <v>38201</v>
          </cell>
          <cell r="N78">
            <v>4306</v>
          </cell>
          <cell r="V78">
            <v>838.6928996413105</v>
          </cell>
        </row>
        <row r="79">
          <cell r="A79">
            <v>38221</v>
          </cell>
          <cell r="J79">
            <v>38202</v>
          </cell>
          <cell r="N79">
            <v>4880</v>
          </cell>
          <cell r="V79">
            <v>921.5241138435644</v>
          </cell>
        </row>
        <row r="80">
          <cell r="A80">
            <v>38222</v>
          </cell>
          <cell r="J80">
            <v>38203</v>
          </cell>
          <cell r="N80">
            <v>10709</v>
          </cell>
          <cell r="V80">
            <v>1488.3124988060956</v>
          </cell>
        </row>
        <row r="81">
          <cell r="A81">
            <v>38223</v>
          </cell>
          <cell r="J81">
            <v>38204</v>
          </cell>
          <cell r="N81">
            <v>8874</v>
          </cell>
          <cell r="V81">
            <v>2672.495631432922</v>
          </cell>
        </row>
        <row r="82">
          <cell r="A82">
            <v>38224</v>
          </cell>
          <cell r="J82">
            <v>38205</v>
          </cell>
          <cell r="N82">
            <v>2319</v>
          </cell>
          <cell r="V82">
            <v>5341.56474210257</v>
          </cell>
        </row>
        <row r="83">
          <cell r="A83">
            <v>38225</v>
          </cell>
          <cell r="J83">
            <v>38206</v>
          </cell>
          <cell r="N83">
            <v>831</v>
          </cell>
          <cell r="V83">
            <v>8358.44485695345</v>
          </cell>
        </row>
        <row r="84">
          <cell r="A84">
            <v>38226</v>
          </cell>
          <cell r="J84">
            <v>38207</v>
          </cell>
          <cell r="N84">
            <v>22437</v>
          </cell>
          <cell r="V84">
            <v>10412.231738505308</v>
          </cell>
        </row>
        <row r="85">
          <cell r="A85">
            <v>38227</v>
          </cell>
          <cell r="J85">
            <v>38208</v>
          </cell>
          <cell r="N85">
            <v>123185</v>
          </cell>
          <cell r="V85">
            <v>10905.758710309448</v>
          </cell>
        </row>
        <row r="86">
          <cell r="A86">
            <v>38228</v>
          </cell>
          <cell r="J86">
            <v>38209</v>
          </cell>
          <cell r="N86">
            <v>91991</v>
          </cell>
          <cell r="V86">
            <v>11741.27596521135</v>
          </cell>
        </row>
        <row r="87">
          <cell r="A87">
            <v>38229</v>
          </cell>
          <cell r="J87">
            <v>38210</v>
          </cell>
          <cell r="N87">
            <v>24758</v>
          </cell>
          <cell r="V87">
            <v>16776.752245454834</v>
          </cell>
        </row>
        <row r="88">
          <cell r="A88">
            <v>38230</v>
          </cell>
          <cell r="J88">
            <v>38211</v>
          </cell>
          <cell r="N88">
            <v>6752</v>
          </cell>
          <cell r="V88">
            <v>16363.986580842271</v>
          </cell>
        </row>
        <row r="89">
          <cell r="A89">
            <v>38231</v>
          </cell>
          <cell r="J89">
            <v>38212</v>
          </cell>
          <cell r="N89">
            <v>12839</v>
          </cell>
          <cell r="V89">
            <v>17445.939823973542</v>
          </cell>
        </row>
        <row r="90">
          <cell r="A90">
            <v>38232</v>
          </cell>
          <cell r="J90">
            <v>38213</v>
          </cell>
          <cell r="N90">
            <v>16880</v>
          </cell>
          <cell r="V90">
            <v>14965.431992066684</v>
          </cell>
        </row>
        <row r="91">
          <cell r="A91">
            <v>38233</v>
          </cell>
          <cell r="J91">
            <v>38214</v>
          </cell>
          <cell r="N91">
            <v>85911</v>
          </cell>
          <cell r="V91">
            <v>16749.12705448894</v>
          </cell>
        </row>
        <row r="92">
          <cell r="A92">
            <v>38234</v>
          </cell>
          <cell r="J92">
            <v>38215</v>
          </cell>
          <cell r="N92">
            <v>57178</v>
          </cell>
          <cell r="V92">
            <v>18307.78321810841</v>
          </cell>
        </row>
        <row r="93">
          <cell r="A93">
            <v>38235</v>
          </cell>
          <cell r="J93">
            <v>38216</v>
          </cell>
          <cell r="N93">
            <v>17573</v>
          </cell>
          <cell r="V93">
            <v>16457.69048252873</v>
          </cell>
        </row>
        <row r="94">
          <cell r="A94">
            <v>38236</v>
          </cell>
          <cell r="J94">
            <v>38217</v>
          </cell>
          <cell r="N94">
            <v>5250</v>
          </cell>
          <cell r="V94">
            <v>15390.778134006185</v>
          </cell>
        </row>
        <row r="95">
          <cell r="A95">
            <v>38237</v>
          </cell>
          <cell r="J95">
            <v>38218</v>
          </cell>
          <cell r="N95">
            <v>2507</v>
          </cell>
          <cell r="V95">
            <v>12371.643190314702</v>
          </cell>
        </row>
        <row r="96">
          <cell r="A96">
            <v>38238</v>
          </cell>
          <cell r="J96">
            <v>38219</v>
          </cell>
          <cell r="N96">
            <v>2710</v>
          </cell>
          <cell r="V96">
            <v>9284.407458419659</v>
          </cell>
        </row>
        <row r="97">
          <cell r="A97">
            <v>38239</v>
          </cell>
          <cell r="J97">
            <v>38220</v>
          </cell>
          <cell r="N97">
            <v>1269</v>
          </cell>
          <cell r="V97">
            <v>7354.8851259852545</v>
          </cell>
        </row>
        <row r="98">
          <cell r="A98">
            <v>38240</v>
          </cell>
          <cell r="J98">
            <v>38221</v>
          </cell>
          <cell r="N98">
            <v>5451</v>
          </cell>
          <cell r="V98">
            <v>6810.078820356718</v>
          </cell>
        </row>
        <row r="99">
          <cell r="A99">
            <v>38241</v>
          </cell>
          <cell r="J99">
            <v>38222</v>
          </cell>
          <cell r="N99">
            <v>3858</v>
          </cell>
          <cell r="V99">
            <v>5538.864107223463</v>
          </cell>
        </row>
        <row r="100">
          <cell r="A100">
            <v>38242</v>
          </cell>
          <cell r="J100">
            <v>38223</v>
          </cell>
          <cell r="N100">
            <v>1872</v>
          </cell>
          <cell r="V100">
            <v>4387.493540051679</v>
          </cell>
        </row>
        <row r="101">
          <cell r="A101">
            <v>38243</v>
          </cell>
          <cell r="J101">
            <v>38224</v>
          </cell>
          <cell r="N101">
            <v>1434</v>
          </cell>
          <cell r="V101">
            <v>4244.949131355687</v>
          </cell>
        </row>
        <row r="102">
          <cell r="A102">
            <v>38244</v>
          </cell>
          <cell r="J102">
            <v>38225</v>
          </cell>
          <cell r="N102">
            <v>17659</v>
          </cell>
          <cell r="V102">
            <v>4994.057801594925</v>
          </cell>
        </row>
        <row r="103">
          <cell r="A103">
            <v>38245</v>
          </cell>
          <cell r="J103">
            <v>38226</v>
          </cell>
          <cell r="N103">
            <v>21596</v>
          </cell>
          <cell r="V103">
            <v>6287.972777462703</v>
          </cell>
        </row>
        <row r="104">
          <cell r="A104">
            <v>38246</v>
          </cell>
          <cell r="J104">
            <v>38227</v>
          </cell>
          <cell r="N104">
            <v>3972</v>
          </cell>
          <cell r="V104">
            <v>8898.502991932777</v>
          </cell>
        </row>
        <row r="105">
          <cell r="A105">
            <v>38247</v>
          </cell>
          <cell r="J105">
            <v>38228</v>
          </cell>
          <cell r="N105">
            <v>8292</v>
          </cell>
          <cell r="V105">
            <v>8762.301415525644</v>
          </cell>
        </row>
        <row r="106">
          <cell r="A106">
            <v>38248</v>
          </cell>
          <cell r="J106">
            <v>38229</v>
          </cell>
          <cell r="N106">
            <v>11343</v>
          </cell>
          <cell r="V106">
            <v>8217.495109897105</v>
          </cell>
        </row>
        <row r="107">
          <cell r="A107">
            <v>38249</v>
          </cell>
          <cell r="J107">
            <v>38230</v>
          </cell>
          <cell r="N107">
            <v>14590</v>
          </cell>
          <cell r="V107">
            <v>8603.399576383987</v>
          </cell>
        </row>
        <row r="108">
          <cell r="A108">
            <v>38250</v>
          </cell>
          <cell r="J108">
            <v>38231</v>
          </cell>
          <cell r="V108">
            <v>15451.921956038528</v>
          </cell>
        </row>
        <row r="109">
          <cell r="A109">
            <v>38251</v>
          </cell>
          <cell r="J109">
            <v>38232</v>
          </cell>
          <cell r="V109">
            <v>20940.651457358123</v>
          </cell>
        </row>
        <row r="110">
          <cell r="A110">
            <v>38252</v>
          </cell>
          <cell r="J110">
            <v>38233</v>
          </cell>
          <cell r="V110">
            <v>11508.60791636657</v>
          </cell>
        </row>
        <row r="111">
          <cell r="A111">
            <v>38253</v>
          </cell>
          <cell r="J111">
            <v>38234</v>
          </cell>
          <cell r="V111">
            <v>8601.992079051593</v>
          </cell>
        </row>
        <row r="112">
          <cell r="A112">
            <v>38254</v>
          </cell>
          <cell r="V112" t="e">
            <v>#DIV/0!</v>
          </cell>
        </row>
        <row r="113">
          <cell r="A113">
            <v>38255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996"/>
      <sheetName val="1997"/>
      <sheetName val="1998"/>
      <sheetName val="1999"/>
      <sheetName val="2000"/>
      <sheetName val="2001"/>
      <sheetName val="2002"/>
      <sheetName val="2003"/>
      <sheetName val="2004"/>
      <sheetName val="2005"/>
      <sheetName val="1996-2004"/>
      <sheetName val="Data"/>
      <sheetName val="1977-2007 Max Min graph"/>
      <sheetName val="1996-2007 Max Min graph"/>
      <sheetName val="Allyearsdata"/>
    </sheetNames>
    <sheetDataSet>
      <sheetData sheetId="11">
        <row r="3">
          <cell r="T3">
            <v>38869</v>
          </cell>
          <cell r="Y3">
            <v>306000</v>
          </cell>
        </row>
        <row r="4">
          <cell r="T4">
            <v>38870</v>
          </cell>
          <cell r="U4">
            <v>340545.45454545453</v>
          </cell>
          <cell r="Y4">
            <v>331000</v>
          </cell>
        </row>
        <row r="5">
          <cell r="T5">
            <v>38871</v>
          </cell>
          <cell r="U5">
            <v>336363.63636363635</v>
          </cell>
          <cell r="Y5">
            <v>342000</v>
          </cell>
        </row>
        <row r="6">
          <cell r="T6">
            <v>38872</v>
          </cell>
          <cell r="U6">
            <v>332818.1818181818</v>
          </cell>
          <cell r="Y6">
            <v>347000</v>
          </cell>
        </row>
        <row r="7">
          <cell r="T7">
            <v>38873</v>
          </cell>
          <cell r="U7">
            <v>331909.0909090909</v>
          </cell>
          <cell r="Y7">
            <v>350000</v>
          </cell>
        </row>
        <row r="8">
          <cell r="T8">
            <v>38874</v>
          </cell>
          <cell r="U8">
            <v>329545.45454545453</v>
          </cell>
          <cell r="Y8">
            <v>349000</v>
          </cell>
        </row>
        <row r="9">
          <cell r="T9">
            <v>38875</v>
          </cell>
          <cell r="U9">
            <v>324818.1818181818</v>
          </cell>
          <cell r="Y9">
            <v>343000</v>
          </cell>
        </row>
        <row r="10">
          <cell r="T10">
            <v>38876</v>
          </cell>
          <cell r="U10">
            <v>319909.0909090909</v>
          </cell>
          <cell r="Y10">
            <v>332000</v>
          </cell>
        </row>
        <row r="11">
          <cell r="T11">
            <v>38877</v>
          </cell>
          <cell r="U11">
            <v>316181.8181818182</v>
          </cell>
          <cell r="Y11">
            <v>322000</v>
          </cell>
        </row>
        <row r="12">
          <cell r="T12">
            <v>38878</v>
          </cell>
          <cell r="U12">
            <v>314272.7272727273</v>
          </cell>
          <cell r="Y12">
            <v>312000</v>
          </cell>
        </row>
        <row r="13">
          <cell r="T13">
            <v>38879</v>
          </cell>
          <cell r="U13">
            <v>314272.7272727273</v>
          </cell>
          <cell r="Y13">
            <v>306000</v>
          </cell>
        </row>
        <row r="14">
          <cell r="T14">
            <v>38880</v>
          </cell>
          <cell r="U14">
            <v>315454.54545454547</v>
          </cell>
          <cell r="Y14">
            <v>308000</v>
          </cell>
        </row>
        <row r="15">
          <cell r="T15">
            <v>38881</v>
          </cell>
          <cell r="U15">
            <v>315727.2727272727</v>
          </cell>
          <cell r="Y15">
            <v>330000</v>
          </cell>
        </row>
        <row r="16">
          <cell r="T16">
            <v>38882</v>
          </cell>
          <cell r="U16">
            <v>318727.2727272727</v>
          </cell>
          <cell r="Y16">
            <v>335000</v>
          </cell>
        </row>
        <row r="17">
          <cell r="T17">
            <v>38883</v>
          </cell>
          <cell r="U17">
            <v>323727.2727272727</v>
          </cell>
          <cell r="Y17">
            <v>329000</v>
          </cell>
        </row>
        <row r="18">
          <cell r="T18">
            <v>38884</v>
          </cell>
          <cell r="U18">
            <v>329272.7272727273</v>
          </cell>
          <cell r="Y18">
            <v>327000</v>
          </cell>
        </row>
        <row r="19">
          <cell r="T19">
            <v>38885</v>
          </cell>
          <cell r="U19">
            <v>333272.7272727273</v>
          </cell>
          <cell r="Y19">
            <v>304000</v>
          </cell>
        </row>
        <row r="20">
          <cell r="T20">
            <v>38886</v>
          </cell>
          <cell r="U20">
            <v>331909.0909090909</v>
          </cell>
          <cell r="Y20">
            <v>285000</v>
          </cell>
        </row>
        <row r="21">
          <cell r="T21">
            <v>38887</v>
          </cell>
          <cell r="U21">
            <v>329909.0909090909</v>
          </cell>
          <cell r="Y21">
            <v>269000</v>
          </cell>
        </row>
        <row r="22">
          <cell r="T22">
            <v>38888</v>
          </cell>
          <cell r="U22">
            <v>329454.54545454547</v>
          </cell>
          <cell r="Y22">
            <v>258000</v>
          </cell>
        </row>
        <row r="23">
          <cell r="T23">
            <v>38889</v>
          </cell>
          <cell r="U23">
            <v>327727.2727272727</v>
          </cell>
          <cell r="Y23">
            <v>252000</v>
          </cell>
        </row>
        <row r="24">
          <cell r="T24">
            <v>38890</v>
          </cell>
          <cell r="U24">
            <v>325090.9090909091</v>
          </cell>
          <cell r="Y24">
            <v>250000</v>
          </cell>
        </row>
        <row r="25">
          <cell r="T25">
            <v>38891</v>
          </cell>
          <cell r="U25">
            <v>322272.7272727273</v>
          </cell>
          <cell r="Y25">
            <v>244000</v>
          </cell>
        </row>
        <row r="26">
          <cell r="T26">
            <v>38892</v>
          </cell>
          <cell r="U26">
            <v>317727.2727272727</v>
          </cell>
          <cell r="Y26">
            <v>238000</v>
          </cell>
        </row>
        <row r="27">
          <cell r="T27">
            <v>38893</v>
          </cell>
          <cell r="U27">
            <v>310363.63636363635</v>
          </cell>
          <cell r="Y27">
            <v>234000</v>
          </cell>
        </row>
        <row r="28">
          <cell r="T28">
            <v>38894</v>
          </cell>
          <cell r="U28">
            <v>300818.1818181818</v>
          </cell>
          <cell r="Y28">
            <v>228000</v>
          </cell>
        </row>
        <row r="29">
          <cell r="T29">
            <v>38895</v>
          </cell>
          <cell r="U29">
            <v>294181.8181818182</v>
          </cell>
          <cell r="Y29">
            <v>220000</v>
          </cell>
        </row>
        <row r="30">
          <cell r="T30">
            <v>38896</v>
          </cell>
          <cell r="U30">
            <v>287454.54545454547</v>
          </cell>
          <cell r="Y30">
            <v>213000</v>
          </cell>
        </row>
        <row r="31">
          <cell r="T31">
            <v>38897</v>
          </cell>
          <cell r="U31">
            <v>277363.63636363635</v>
          </cell>
          <cell r="Y31">
            <v>206000</v>
          </cell>
        </row>
        <row r="32">
          <cell r="T32">
            <v>38898</v>
          </cell>
          <cell r="U32">
            <v>266818.1818181818</v>
          </cell>
          <cell r="Y32">
            <v>198000</v>
          </cell>
        </row>
        <row r="33">
          <cell r="T33">
            <v>38899</v>
          </cell>
          <cell r="U33">
            <v>258090.9090909091</v>
          </cell>
          <cell r="Y33">
            <v>194000</v>
          </cell>
        </row>
        <row r="34">
          <cell r="T34">
            <v>38900</v>
          </cell>
          <cell r="U34">
            <v>250818.18181818182</v>
          </cell>
          <cell r="Y34">
            <v>190000</v>
          </cell>
        </row>
        <row r="35">
          <cell r="T35">
            <v>38901</v>
          </cell>
          <cell r="U35">
            <v>242818.18181818182</v>
          </cell>
          <cell r="Y35">
            <v>189000</v>
          </cell>
        </row>
        <row r="36">
          <cell r="T36">
            <v>38902</v>
          </cell>
          <cell r="U36">
            <v>234727.27272727274</v>
          </cell>
          <cell r="Y36">
            <v>186000</v>
          </cell>
        </row>
        <row r="37">
          <cell r="T37">
            <v>38903</v>
          </cell>
          <cell r="U37">
            <v>228272.72727272726</v>
          </cell>
          <cell r="Y37">
            <v>187000</v>
          </cell>
        </row>
        <row r="38">
          <cell r="T38">
            <v>38904</v>
          </cell>
          <cell r="U38">
            <v>223090.9090909091</v>
          </cell>
          <cell r="Y38">
            <v>199000</v>
          </cell>
        </row>
        <row r="39">
          <cell r="T39">
            <v>38905</v>
          </cell>
          <cell r="U39">
            <v>218636.36363636365</v>
          </cell>
          <cell r="Y39">
            <v>209000</v>
          </cell>
        </row>
        <row r="40">
          <cell r="T40">
            <v>38906</v>
          </cell>
          <cell r="U40">
            <v>215090.9090909091</v>
          </cell>
          <cell r="Y40">
            <v>220000</v>
          </cell>
        </row>
        <row r="41">
          <cell r="T41">
            <v>38907</v>
          </cell>
          <cell r="U41">
            <v>212636.36363636365</v>
          </cell>
          <cell r="Y41">
            <v>234000</v>
          </cell>
        </row>
        <row r="42">
          <cell r="T42">
            <v>38908</v>
          </cell>
          <cell r="U42">
            <v>212000</v>
          </cell>
          <cell r="Y42">
            <v>246000</v>
          </cell>
        </row>
        <row r="43">
          <cell r="T43">
            <v>38909</v>
          </cell>
          <cell r="U43">
            <v>213272.72727272726</v>
          </cell>
          <cell r="Y43">
            <v>253000</v>
          </cell>
        </row>
        <row r="44">
          <cell r="T44">
            <v>38910</v>
          </cell>
          <cell r="U44">
            <v>213818.18181818182</v>
          </cell>
          <cell r="Y44">
            <v>253000</v>
          </cell>
        </row>
        <row r="45">
          <cell r="T45">
            <v>38911</v>
          </cell>
          <cell r="U45">
            <v>212272.72727272726</v>
          </cell>
          <cell r="Y45">
            <v>246000</v>
          </cell>
        </row>
        <row r="46">
          <cell r="T46">
            <v>38912</v>
          </cell>
          <cell r="U46">
            <v>210636.36363636365</v>
          </cell>
          <cell r="Y46">
            <v>241000</v>
          </cell>
        </row>
        <row r="47">
          <cell r="T47">
            <v>38913</v>
          </cell>
          <cell r="U47">
            <v>210545.45454545456</v>
          </cell>
          <cell r="Y47">
            <v>236000</v>
          </cell>
        </row>
        <row r="48">
          <cell r="T48">
            <v>38914</v>
          </cell>
          <cell r="U48">
            <v>211818.18181818182</v>
          </cell>
          <cell r="Y48">
            <v>232000</v>
          </cell>
        </row>
        <row r="49">
          <cell r="T49">
            <v>38915</v>
          </cell>
          <cell r="U49">
            <v>211272.72727272726</v>
          </cell>
          <cell r="Y49">
            <v>230000</v>
          </cell>
        </row>
        <row r="50">
          <cell r="T50">
            <v>38916</v>
          </cell>
          <cell r="U50">
            <v>209000</v>
          </cell>
          <cell r="Y50">
            <v>228000</v>
          </cell>
        </row>
        <row r="51">
          <cell r="T51">
            <v>38917</v>
          </cell>
          <cell r="U51">
            <v>207181.81818181818</v>
          </cell>
          <cell r="Y51">
            <v>226000</v>
          </cell>
        </row>
        <row r="52">
          <cell r="T52">
            <v>38918</v>
          </cell>
          <cell r="U52">
            <v>206181.81818181818</v>
          </cell>
          <cell r="Y52">
            <v>220000</v>
          </cell>
        </row>
        <row r="53">
          <cell r="T53">
            <v>38919</v>
          </cell>
          <cell r="U53">
            <v>205090.9090909091</v>
          </cell>
          <cell r="Y53">
            <v>216000</v>
          </cell>
        </row>
        <row r="54">
          <cell r="T54">
            <v>38920</v>
          </cell>
          <cell r="U54">
            <v>205272.72727272726</v>
          </cell>
          <cell r="Y54">
            <v>213000</v>
          </cell>
        </row>
        <row r="55">
          <cell r="T55">
            <v>38921</v>
          </cell>
          <cell r="U55">
            <v>205363.63636363635</v>
          </cell>
          <cell r="Y55">
            <v>208000</v>
          </cell>
        </row>
        <row r="56">
          <cell r="T56">
            <v>38922</v>
          </cell>
          <cell r="U56">
            <v>203909.0909090909</v>
          </cell>
          <cell r="Y56">
            <v>211000</v>
          </cell>
        </row>
        <row r="57">
          <cell r="T57">
            <v>38923</v>
          </cell>
          <cell r="U57">
            <v>201727.27272727274</v>
          </cell>
          <cell r="Y57">
            <v>209000</v>
          </cell>
        </row>
        <row r="58">
          <cell r="T58">
            <v>38924</v>
          </cell>
          <cell r="U58">
            <v>198363.63636363635</v>
          </cell>
          <cell r="Y58">
            <v>216000</v>
          </cell>
        </row>
        <row r="59">
          <cell r="T59">
            <v>38925</v>
          </cell>
          <cell r="U59">
            <v>194727.27272727274</v>
          </cell>
          <cell r="Y59">
            <v>219000</v>
          </cell>
        </row>
        <row r="60">
          <cell r="T60">
            <v>38926</v>
          </cell>
          <cell r="U60">
            <v>193272.72727272726</v>
          </cell>
          <cell r="Y60">
            <v>223000</v>
          </cell>
        </row>
        <row r="61">
          <cell r="T61">
            <v>38927</v>
          </cell>
          <cell r="U61">
            <v>196363.63636363635</v>
          </cell>
          <cell r="Y61">
            <v>232000</v>
          </cell>
        </row>
        <row r="62">
          <cell r="T62">
            <v>38928</v>
          </cell>
          <cell r="U62">
            <v>198090.9090909091</v>
          </cell>
          <cell r="Y62">
            <v>237000</v>
          </cell>
        </row>
        <row r="63">
          <cell r="T63">
            <v>38929</v>
          </cell>
          <cell r="U63">
            <v>198363.63636363635</v>
          </cell>
          <cell r="Y63">
            <v>230000</v>
          </cell>
        </row>
        <row r="64">
          <cell r="T64">
            <v>38930</v>
          </cell>
          <cell r="U64">
            <v>200909.0909090909</v>
          </cell>
          <cell r="Y64">
            <v>223000</v>
          </cell>
        </row>
        <row r="65">
          <cell r="T65">
            <v>38931</v>
          </cell>
          <cell r="U65">
            <v>203636.36363636365</v>
          </cell>
          <cell r="Y65">
            <v>216000</v>
          </cell>
        </row>
        <row r="66">
          <cell r="T66">
            <v>38932</v>
          </cell>
          <cell r="U66">
            <v>204545.45454545456</v>
          </cell>
          <cell r="Y66">
            <v>213000</v>
          </cell>
        </row>
        <row r="67">
          <cell r="T67">
            <v>38933</v>
          </cell>
          <cell r="U67">
            <v>204363.63636363635</v>
          </cell>
          <cell r="Y67">
            <v>214000</v>
          </cell>
        </row>
        <row r="68">
          <cell r="T68">
            <v>38934</v>
          </cell>
          <cell r="U68">
            <v>204090.9090909091</v>
          </cell>
          <cell r="Y68">
            <v>218000</v>
          </cell>
        </row>
        <row r="69">
          <cell r="T69">
            <v>38935</v>
          </cell>
          <cell r="U69">
            <v>203727.27272727274</v>
          </cell>
          <cell r="Y69">
            <v>224000</v>
          </cell>
        </row>
        <row r="70">
          <cell r="T70">
            <v>38936</v>
          </cell>
          <cell r="U70">
            <v>201727.27272727274</v>
          </cell>
          <cell r="Y70">
            <v>229000</v>
          </cell>
        </row>
        <row r="71">
          <cell r="T71">
            <v>38937</v>
          </cell>
          <cell r="U71">
            <v>199181.81818181818</v>
          </cell>
          <cell r="Y71">
            <v>231000</v>
          </cell>
        </row>
        <row r="72">
          <cell r="T72">
            <v>38938</v>
          </cell>
          <cell r="U72">
            <v>196454.54545454544</v>
          </cell>
          <cell r="Y72">
            <v>228000</v>
          </cell>
        </row>
        <row r="73">
          <cell r="T73">
            <v>38939</v>
          </cell>
          <cell r="U73">
            <v>193454.54545454544</v>
          </cell>
          <cell r="Y73">
            <v>224000</v>
          </cell>
        </row>
        <row r="74">
          <cell r="T74">
            <v>38940</v>
          </cell>
          <cell r="U74">
            <v>190636.36363636365</v>
          </cell>
          <cell r="Y74">
            <v>226000</v>
          </cell>
        </row>
        <row r="75">
          <cell r="T75">
            <v>38941</v>
          </cell>
          <cell r="U75">
            <v>188090.9090909091</v>
          </cell>
          <cell r="Y75">
            <v>236000</v>
          </cell>
        </row>
        <row r="76">
          <cell r="T76">
            <v>38942</v>
          </cell>
          <cell r="U76">
            <v>187000</v>
          </cell>
          <cell r="Y76">
            <v>240000</v>
          </cell>
        </row>
        <row r="77">
          <cell r="T77">
            <v>38943</v>
          </cell>
          <cell r="U77">
            <v>186090.9090909091</v>
          </cell>
          <cell r="Y77">
            <v>240000</v>
          </cell>
        </row>
        <row r="78">
          <cell r="T78">
            <v>38944</v>
          </cell>
          <cell r="U78">
            <v>184818.18181818182</v>
          </cell>
          <cell r="Y78">
            <v>237000</v>
          </cell>
        </row>
        <row r="79">
          <cell r="T79">
            <v>38945</v>
          </cell>
          <cell r="U79">
            <v>183272.72727272726</v>
          </cell>
          <cell r="Y79">
            <v>236000</v>
          </cell>
        </row>
        <row r="80">
          <cell r="T80">
            <v>38946</v>
          </cell>
          <cell r="U80">
            <v>181636.36363636365</v>
          </cell>
          <cell r="Y80">
            <v>235000</v>
          </cell>
        </row>
        <row r="81">
          <cell r="T81">
            <v>38947</v>
          </cell>
          <cell r="U81">
            <v>182454.54545454544</v>
          </cell>
          <cell r="Y81">
            <v>246000</v>
          </cell>
        </row>
        <row r="82">
          <cell r="T82">
            <v>38948</v>
          </cell>
          <cell r="U82">
            <v>186090.9090909091</v>
          </cell>
          <cell r="Y82">
            <v>258000</v>
          </cell>
        </row>
        <row r="83">
          <cell r="T83">
            <v>38949</v>
          </cell>
          <cell r="U83">
            <v>189818.18181818182</v>
          </cell>
          <cell r="Y83">
            <v>249000</v>
          </cell>
        </row>
        <row r="84">
          <cell r="T84">
            <v>38950</v>
          </cell>
          <cell r="U84">
            <v>195545.45454545456</v>
          </cell>
          <cell r="Y84">
            <v>235000</v>
          </cell>
        </row>
        <row r="85">
          <cell r="T85">
            <v>38951</v>
          </cell>
          <cell r="U85">
            <v>202545.45454545456</v>
          </cell>
          <cell r="Y85">
            <v>226000</v>
          </cell>
        </row>
        <row r="86">
          <cell r="T86">
            <v>38952</v>
          </cell>
          <cell r="U86">
            <v>208363.63636363635</v>
          </cell>
          <cell r="Y86">
            <v>222000</v>
          </cell>
        </row>
        <row r="87">
          <cell r="T87">
            <v>38953</v>
          </cell>
          <cell r="U87">
            <v>212090.9090909091</v>
          </cell>
          <cell r="Y87">
            <v>218000</v>
          </cell>
        </row>
        <row r="88">
          <cell r="T88">
            <v>38954</v>
          </cell>
          <cell r="U88">
            <v>213545.45454545456</v>
          </cell>
          <cell r="Y88">
            <v>216000</v>
          </cell>
        </row>
        <row r="89">
          <cell r="T89">
            <v>38955</v>
          </cell>
          <cell r="U89">
            <v>213000</v>
          </cell>
          <cell r="Y89">
            <v>213000</v>
          </cell>
        </row>
        <row r="90">
          <cell r="T90">
            <v>38956</v>
          </cell>
          <cell r="U90">
            <v>211545.45454545456</v>
          </cell>
          <cell r="Y90">
            <v>209000</v>
          </cell>
        </row>
        <row r="91">
          <cell r="T91">
            <v>38957</v>
          </cell>
          <cell r="U91">
            <v>208818.18181818182</v>
          </cell>
          <cell r="Y91">
            <v>205000</v>
          </cell>
        </row>
        <row r="92">
          <cell r="T92">
            <v>38958</v>
          </cell>
          <cell r="U92">
            <v>205818.18181818182</v>
          </cell>
          <cell r="Y92">
            <v>199000</v>
          </cell>
        </row>
        <row r="93">
          <cell r="T93">
            <v>38959</v>
          </cell>
          <cell r="U93">
            <v>204000</v>
          </cell>
          <cell r="Y93">
            <v>194000</v>
          </cell>
        </row>
        <row r="94">
          <cell r="T94">
            <v>38960</v>
          </cell>
          <cell r="U94">
            <v>203727.27272727274</v>
          </cell>
          <cell r="Y94">
            <v>188000</v>
          </cell>
        </row>
        <row r="95">
          <cell r="T95">
            <v>38961</v>
          </cell>
          <cell r="U95">
            <v>204363.63636363635</v>
          </cell>
          <cell r="Y95">
            <v>182000</v>
          </cell>
        </row>
        <row r="96">
          <cell r="T96">
            <v>38962</v>
          </cell>
          <cell r="U96">
            <v>204000</v>
          </cell>
          <cell r="Y96">
            <v>176000</v>
          </cell>
        </row>
        <row r="97">
          <cell r="T97">
            <v>38963</v>
          </cell>
          <cell r="U97">
            <v>201363.63636363635</v>
          </cell>
          <cell r="Y97">
            <v>170000</v>
          </cell>
        </row>
        <row r="98">
          <cell r="T98">
            <v>38964</v>
          </cell>
          <cell r="U98">
            <v>196818.18181818182</v>
          </cell>
          <cell r="Y98">
            <v>165000</v>
          </cell>
        </row>
        <row r="99">
          <cell r="T99">
            <v>38965</v>
          </cell>
          <cell r="U99">
            <v>192909.0909090909</v>
          </cell>
          <cell r="Y99">
            <v>160000</v>
          </cell>
        </row>
        <row r="100">
          <cell r="T100">
            <v>38966</v>
          </cell>
          <cell r="U100">
            <v>191272.72727272726</v>
          </cell>
          <cell r="Y100">
            <v>156000</v>
          </cell>
        </row>
        <row r="101">
          <cell r="T101">
            <v>38967</v>
          </cell>
          <cell r="U101">
            <v>190090.9090909091</v>
          </cell>
          <cell r="Y101">
            <v>151000</v>
          </cell>
        </row>
        <row r="102">
          <cell r="T102">
            <v>38968</v>
          </cell>
          <cell r="U102">
            <v>189000</v>
          </cell>
          <cell r="Y102">
            <v>147000</v>
          </cell>
        </row>
        <row r="103">
          <cell r="T103">
            <v>38969</v>
          </cell>
          <cell r="U103">
            <v>187545.45454545456</v>
          </cell>
          <cell r="Y103">
            <v>144000</v>
          </cell>
        </row>
        <row r="104">
          <cell r="T104">
            <v>38970</v>
          </cell>
          <cell r="U104">
            <v>184909.0909090909</v>
          </cell>
          <cell r="Y104">
            <v>141000</v>
          </cell>
        </row>
        <row r="105">
          <cell r="T105">
            <v>38971</v>
          </cell>
          <cell r="U105">
            <v>182000</v>
          </cell>
          <cell r="Y105">
            <v>138000</v>
          </cell>
        </row>
        <row r="106">
          <cell r="T106">
            <v>38972</v>
          </cell>
          <cell r="U106">
            <v>179181.81818181818</v>
          </cell>
          <cell r="Y106">
            <v>135000</v>
          </cell>
        </row>
        <row r="107">
          <cell r="T107">
            <v>38973</v>
          </cell>
          <cell r="U107">
            <v>176909.0909090909</v>
          </cell>
          <cell r="Y107">
            <v>133000</v>
          </cell>
        </row>
        <row r="108">
          <cell r="T108">
            <v>38974</v>
          </cell>
          <cell r="U108">
            <v>174636.36363636365</v>
          </cell>
          <cell r="Y108">
            <v>131000</v>
          </cell>
        </row>
        <row r="109">
          <cell r="T109">
            <v>38975</v>
          </cell>
          <cell r="U109">
            <v>171818.18181818182</v>
          </cell>
          <cell r="Y109">
            <v>130000</v>
          </cell>
        </row>
        <row r="110">
          <cell r="T110">
            <v>38976</v>
          </cell>
          <cell r="U110">
            <v>168272.72727272726</v>
          </cell>
          <cell r="Y110">
            <v>131000</v>
          </cell>
        </row>
        <row r="111">
          <cell r="T111">
            <v>38977</v>
          </cell>
          <cell r="U111">
            <v>165181.81818181818</v>
          </cell>
          <cell r="Y111">
            <v>137000</v>
          </cell>
        </row>
        <row r="112">
          <cell r="T112">
            <v>38978</v>
          </cell>
          <cell r="U112">
            <v>162681.81818181818</v>
          </cell>
          <cell r="Y112">
            <v>149000</v>
          </cell>
        </row>
        <row r="113">
          <cell r="T113">
            <v>38979</v>
          </cell>
          <cell r="U113">
            <v>160545.45454545456</v>
          </cell>
          <cell r="Y113">
            <v>154000</v>
          </cell>
        </row>
        <row r="114">
          <cell r="T114">
            <v>38980</v>
          </cell>
          <cell r="U114">
            <v>158181.81818181818</v>
          </cell>
          <cell r="Y114">
            <v>156000</v>
          </cell>
        </row>
        <row r="115">
          <cell r="T115">
            <v>38981</v>
          </cell>
          <cell r="U115">
            <v>155636.36363636365</v>
          </cell>
          <cell r="Y115">
            <v>164000</v>
          </cell>
        </row>
        <row r="116">
          <cell r="T116">
            <v>38982</v>
          </cell>
          <cell r="U116">
            <v>152790.9090909091</v>
          </cell>
          <cell r="Y116">
            <v>174000</v>
          </cell>
        </row>
        <row r="117">
          <cell r="T117">
            <v>38983</v>
          </cell>
          <cell r="U117">
            <v>150081.81818181818</v>
          </cell>
          <cell r="Y117">
            <v>178000</v>
          </cell>
        </row>
        <row r="118">
          <cell r="T118">
            <v>38984</v>
          </cell>
          <cell r="U118">
            <v>147763.63636363635</v>
          </cell>
          <cell r="Y118">
            <v>177000</v>
          </cell>
        </row>
        <row r="119">
          <cell r="T119">
            <v>38985</v>
          </cell>
          <cell r="U119">
            <v>145881.81818181818</v>
          </cell>
          <cell r="Y119">
            <v>177000</v>
          </cell>
        </row>
        <row r="120">
          <cell r="T120">
            <v>38986</v>
          </cell>
          <cell r="U120">
            <v>144472.72727272726</v>
          </cell>
          <cell r="Y120">
            <v>177000</v>
          </cell>
        </row>
        <row r="121">
          <cell r="T121">
            <v>38987</v>
          </cell>
          <cell r="U121">
            <v>143445.45454545456</v>
          </cell>
          <cell r="Y121">
            <v>175000</v>
          </cell>
        </row>
        <row r="122">
          <cell r="T122">
            <v>38988</v>
          </cell>
          <cell r="U122">
            <v>142618.18181818182</v>
          </cell>
          <cell r="Y122">
            <v>171000</v>
          </cell>
        </row>
        <row r="123">
          <cell r="T123">
            <v>38989</v>
          </cell>
          <cell r="U123">
            <v>141527.27272727274</v>
          </cell>
          <cell r="Y123">
            <v>166000</v>
          </cell>
        </row>
        <row r="124">
          <cell r="T124">
            <v>38990</v>
          </cell>
          <cell r="U124">
            <v>140790.9090909091</v>
          </cell>
          <cell r="Y124">
            <v>161000</v>
          </cell>
        </row>
      </sheetData>
      <sheetData sheetId="14">
        <row r="3">
          <cell r="I3">
            <v>38869</v>
          </cell>
        </row>
        <row r="4">
          <cell r="I4">
            <v>38870</v>
          </cell>
          <cell r="K4">
            <v>575000</v>
          </cell>
          <cell r="L4">
            <v>181000</v>
          </cell>
        </row>
        <row r="5">
          <cell r="I5">
            <v>38871</v>
          </cell>
          <cell r="K5">
            <v>630000</v>
          </cell>
          <cell r="L5">
            <v>173000</v>
          </cell>
        </row>
        <row r="6">
          <cell r="I6">
            <v>38872</v>
          </cell>
          <cell r="K6">
            <v>675000</v>
          </cell>
          <cell r="L6">
            <v>174000</v>
          </cell>
        </row>
        <row r="7">
          <cell r="I7">
            <v>38873</v>
          </cell>
          <cell r="K7">
            <v>710000</v>
          </cell>
          <cell r="L7">
            <v>187000</v>
          </cell>
        </row>
        <row r="8">
          <cell r="I8">
            <v>38874</v>
          </cell>
          <cell r="K8">
            <v>737000</v>
          </cell>
          <cell r="L8">
            <v>206000</v>
          </cell>
        </row>
        <row r="9">
          <cell r="I9">
            <v>38875</v>
          </cell>
          <cell r="K9">
            <v>758000</v>
          </cell>
          <cell r="L9">
            <v>202000</v>
          </cell>
        </row>
        <row r="10">
          <cell r="I10">
            <v>38876</v>
          </cell>
          <cell r="K10">
            <v>775000</v>
          </cell>
          <cell r="L10">
            <v>203000</v>
          </cell>
        </row>
        <row r="11">
          <cell r="I11">
            <v>38877</v>
          </cell>
          <cell r="K11">
            <v>792000</v>
          </cell>
          <cell r="L11">
            <v>204000</v>
          </cell>
        </row>
        <row r="12">
          <cell r="I12">
            <v>38878</v>
          </cell>
          <cell r="K12">
            <v>806000</v>
          </cell>
          <cell r="L12">
            <v>207000</v>
          </cell>
        </row>
        <row r="13">
          <cell r="I13">
            <v>38879</v>
          </cell>
          <cell r="K13">
            <v>819000</v>
          </cell>
          <cell r="L13">
            <v>220000</v>
          </cell>
        </row>
        <row r="14">
          <cell r="I14">
            <v>38880</v>
          </cell>
          <cell r="K14">
            <v>823000</v>
          </cell>
          <cell r="L14">
            <v>228000</v>
          </cell>
        </row>
        <row r="15">
          <cell r="I15">
            <v>38881</v>
          </cell>
          <cell r="K15">
            <v>815000</v>
          </cell>
          <cell r="L15">
            <v>234000</v>
          </cell>
        </row>
        <row r="16">
          <cell r="I16">
            <v>38882</v>
          </cell>
          <cell r="K16">
            <v>776000</v>
          </cell>
          <cell r="L16">
            <v>223000</v>
          </cell>
        </row>
        <row r="17">
          <cell r="I17">
            <v>38883</v>
          </cell>
          <cell r="K17">
            <v>709000</v>
          </cell>
          <cell r="L17">
            <v>211000</v>
          </cell>
        </row>
        <row r="18">
          <cell r="I18">
            <v>38884</v>
          </cell>
          <cell r="K18">
            <v>634000</v>
          </cell>
          <cell r="L18">
            <v>208000</v>
          </cell>
        </row>
        <row r="19">
          <cell r="I19">
            <v>38885</v>
          </cell>
          <cell r="K19">
            <v>568000</v>
          </cell>
          <cell r="L19">
            <v>210000</v>
          </cell>
        </row>
        <row r="20">
          <cell r="I20">
            <v>38886</v>
          </cell>
          <cell r="K20">
            <v>517000</v>
          </cell>
          <cell r="L20">
            <v>211000</v>
          </cell>
        </row>
        <row r="21">
          <cell r="I21">
            <v>38887</v>
          </cell>
          <cell r="K21">
            <v>502000</v>
          </cell>
          <cell r="L21">
            <v>212000</v>
          </cell>
        </row>
        <row r="22">
          <cell r="I22">
            <v>38888</v>
          </cell>
          <cell r="K22">
            <v>496000</v>
          </cell>
          <cell r="L22">
            <v>213000</v>
          </cell>
        </row>
        <row r="23">
          <cell r="I23">
            <v>38889</v>
          </cell>
          <cell r="K23">
            <v>499000</v>
          </cell>
          <cell r="L23">
            <v>215000</v>
          </cell>
        </row>
        <row r="24">
          <cell r="I24">
            <v>38890</v>
          </cell>
          <cell r="K24">
            <v>499000</v>
          </cell>
          <cell r="L24">
            <v>217000</v>
          </cell>
        </row>
        <row r="25">
          <cell r="I25">
            <v>38891</v>
          </cell>
          <cell r="K25">
            <v>503000</v>
          </cell>
          <cell r="L25">
            <v>206000</v>
          </cell>
        </row>
        <row r="26">
          <cell r="I26">
            <v>38892</v>
          </cell>
          <cell r="K26">
            <v>508000</v>
          </cell>
          <cell r="L26">
            <v>195000</v>
          </cell>
        </row>
        <row r="27">
          <cell r="I27">
            <v>38893</v>
          </cell>
          <cell r="K27">
            <v>503000</v>
          </cell>
          <cell r="L27">
            <v>186000</v>
          </cell>
        </row>
        <row r="28">
          <cell r="I28">
            <v>38894</v>
          </cell>
          <cell r="K28">
            <v>487000</v>
          </cell>
          <cell r="L28">
            <v>181000</v>
          </cell>
        </row>
        <row r="29">
          <cell r="I29">
            <v>38895</v>
          </cell>
          <cell r="K29">
            <v>485000</v>
          </cell>
          <cell r="L29">
            <v>177000</v>
          </cell>
        </row>
        <row r="30">
          <cell r="I30">
            <v>38896</v>
          </cell>
          <cell r="K30">
            <v>493000</v>
          </cell>
          <cell r="L30">
            <v>175000</v>
          </cell>
        </row>
        <row r="31">
          <cell r="I31">
            <v>38897</v>
          </cell>
          <cell r="K31">
            <v>497000</v>
          </cell>
          <cell r="L31">
            <v>172000</v>
          </cell>
        </row>
        <row r="32">
          <cell r="I32">
            <v>38898</v>
          </cell>
          <cell r="K32">
            <v>493000</v>
          </cell>
          <cell r="L32">
            <v>170000</v>
          </cell>
        </row>
        <row r="33">
          <cell r="I33">
            <v>38899</v>
          </cell>
          <cell r="K33">
            <v>483000</v>
          </cell>
          <cell r="L33">
            <v>172000</v>
          </cell>
        </row>
        <row r="34">
          <cell r="I34">
            <v>38900</v>
          </cell>
          <cell r="K34">
            <v>465000</v>
          </cell>
          <cell r="L34">
            <v>180000</v>
          </cell>
        </row>
        <row r="35">
          <cell r="I35">
            <v>38901</v>
          </cell>
          <cell r="K35">
            <v>438000</v>
          </cell>
          <cell r="L35">
            <v>184000</v>
          </cell>
        </row>
        <row r="36">
          <cell r="I36">
            <v>38902</v>
          </cell>
          <cell r="K36">
            <v>407000</v>
          </cell>
          <cell r="L36">
            <v>179000</v>
          </cell>
        </row>
        <row r="37">
          <cell r="I37">
            <v>38903</v>
          </cell>
          <cell r="K37">
            <v>376000</v>
          </cell>
          <cell r="L37">
            <v>176000</v>
          </cell>
        </row>
        <row r="38">
          <cell r="I38">
            <v>38904</v>
          </cell>
          <cell r="K38">
            <v>350000</v>
          </cell>
          <cell r="L38">
            <v>175000</v>
          </cell>
        </row>
        <row r="39">
          <cell r="I39">
            <v>38905</v>
          </cell>
          <cell r="K39">
            <v>330000</v>
          </cell>
          <cell r="L39">
            <v>178000</v>
          </cell>
        </row>
        <row r="40">
          <cell r="I40">
            <v>38906</v>
          </cell>
          <cell r="K40">
            <v>319000</v>
          </cell>
          <cell r="L40">
            <v>185000</v>
          </cell>
        </row>
        <row r="41">
          <cell r="I41">
            <v>38907</v>
          </cell>
          <cell r="K41">
            <v>312000</v>
          </cell>
          <cell r="L41">
            <v>179000</v>
          </cell>
        </row>
        <row r="42">
          <cell r="I42">
            <v>38908</v>
          </cell>
          <cell r="K42">
            <v>310000</v>
          </cell>
          <cell r="L42">
            <v>175000</v>
          </cell>
        </row>
        <row r="43">
          <cell r="I43">
            <v>38909</v>
          </cell>
          <cell r="K43">
            <v>310000</v>
          </cell>
          <cell r="L43">
            <v>175000</v>
          </cell>
        </row>
        <row r="44">
          <cell r="I44">
            <v>38910</v>
          </cell>
          <cell r="K44">
            <v>310000</v>
          </cell>
          <cell r="L44">
            <v>174000</v>
          </cell>
        </row>
        <row r="45">
          <cell r="I45">
            <v>38911</v>
          </cell>
          <cell r="K45">
            <v>309000</v>
          </cell>
          <cell r="L45">
            <v>169000</v>
          </cell>
        </row>
        <row r="46">
          <cell r="I46">
            <v>38912</v>
          </cell>
          <cell r="K46">
            <v>307000</v>
          </cell>
          <cell r="L46">
            <v>164000</v>
          </cell>
        </row>
        <row r="47">
          <cell r="I47">
            <v>38913</v>
          </cell>
          <cell r="K47">
            <v>301000</v>
          </cell>
          <cell r="L47">
            <v>158000</v>
          </cell>
        </row>
        <row r="48">
          <cell r="I48">
            <v>38914</v>
          </cell>
          <cell r="K48">
            <v>298000</v>
          </cell>
          <cell r="L48">
            <v>153000</v>
          </cell>
        </row>
        <row r="49">
          <cell r="I49">
            <v>38915</v>
          </cell>
          <cell r="K49">
            <v>289000</v>
          </cell>
          <cell r="L49">
            <v>151000</v>
          </cell>
        </row>
        <row r="50">
          <cell r="I50">
            <v>38916</v>
          </cell>
          <cell r="K50">
            <v>282000</v>
          </cell>
          <cell r="L50">
            <v>151000</v>
          </cell>
        </row>
        <row r="51">
          <cell r="I51">
            <v>38917</v>
          </cell>
          <cell r="K51">
            <v>285000</v>
          </cell>
          <cell r="L51">
            <v>151000</v>
          </cell>
        </row>
        <row r="52">
          <cell r="I52">
            <v>38918</v>
          </cell>
          <cell r="K52">
            <v>294000</v>
          </cell>
          <cell r="L52">
            <v>147000</v>
          </cell>
        </row>
        <row r="53">
          <cell r="I53">
            <v>38919</v>
          </cell>
          <cell r="K53">
            <v>302000</v>
          </cell>
          <cell r="L53">
            <v>146000</v>
          </cell>
        </row>
        <row r="54">
          <cell r="I54">
            <v>38920</v>
          </cell>
          <cell r="K54">
            <v>306000</v>
          </cell>
          <cell r="L54">
            <v>147000</v>
          </cell>
        </row>
        <row r="55">
          <cell r="I55">
            <v>38921</v>
          </cell>
          <cell r="K55">
            <v>314000</v>
          </cell>
          <cell r="L55">
            <v>148000</v>
          </cell>
        </row>
        <row r="56">
          <cell r="I56">
            <v>38922</v>
          </cell>
          <cell r="K56">
            <v>316000</v>
          </cell>
          <cell r="L56">
            <v>148000</v>
          </cell>
        </row>
        <row r="57">
          <cell r="I57">
            <v>38923</v>
          </cell>
          <cell r="K57">
            <v>314000</v>
          </cell>
          <cell r="L57">
            <v>150000</v>
          </cell>
        </row>
        <row r="58">
          <cell r="I58">
            <v>38924</v>
          </cell>
          <cell r="K58">
            <v>319000</v>
          </cell>
          <cell r="L58">
            <v>150000</v>
          </cell>
        </row>
        <row r="59">
          <cell r="I59">
            <v>38925</v>
          </cell>
          <cell r="K59">
            <v>321000</v>
          </cell>
          <cell r="L59">
            <v>146000</v>
          </cell>
        </row>
        <row r="60">
          <cell r="I60">
            <v>38926</v>
          </cell>
          <cell r="K60">
            <v>315000</v>
          </cell>
          <cell r="L60">
            <v>145000</v>
          </cell>
        </row>
        <row r="61">
          <cell r="I61">
            <v>38927</v>
          </cell>
          <cell r="K61">
            <v>302000</v>
          </cell>
          <cell r="L61">
            <v>146000</v>
          </cell>
        </row>
        <row r="62">
          <cell r="I62">
            <v>38928</v>
          </cell>
          <cell r="K62">
            <v>301000</v>
          </cell>
          <cell r="L62">
            <v>144000</v>
          </cell>
        </row>
        <row r="63">
          <cell r="I63">
            <v>38929</v>
          </cell>
          <cell r="K63">
            <v>307000</v>
          </cell>
          <cell r="L63">
            <v>141000</v>
          </cell>
        </row>
        <row r="64">
          <cell r="I64">
            <v>38930</v>
          </cell>
          <cell r="K64">
            <v>326000</v>
          </cell>
          <cell r="L64">
            <v>137000</v>
          </cell>
        </row>
        <row r="65">
          <cell r="I65">
            <v>38931</v>
          </cell>
          <cell r="K65">
            <v>340000</v>
          </cell>
          <cell r="L65">
            <v>136000</v>
          </cell>
        </row>
        <row r="66">
          <cell r="I66">
            <v>38932</v>
          </cell>
          <cell r="K66">
            <v>339000</v>
          </cell>
          <cell r="L66">
            <v>137000</v>
          </cell>
        </row>
        <row r="67">
          <cell r="I67">
            <v>38933</v>
          </cell>
          <cell r="K67">
            <v>322000</v>
          </cell>
          <cell r="L67">
            <v>138000</v>
          </cell>
        </row>
        <row r="68">
          <cell r="I68">
            <v>38934</v>
          </cell>
          <cell r="K68">
            <v>304000</v>
          </cell>
          <cell r="L68">
            <v>137000</v>
          </cell>
        </row>
        <row r="69">
          <cell r="I69">
            <v>38935</v>
          </cell>
          <cell r="K69">
            <v>316000</v>
          </cell>
          <cell r="L69">
            <v>136000</v>
          </cell>
        </row>
        <row r="70">
          <cell r="I70">
            <v>38936</v>
          </cell>
          <cell r="K70">
            <v>305000</v>
          </cell>
          <cell r="L70">
            <v>135000</v>
          </cell>
        </row>
        <row r="71">
          <cell r="I71">
            <v>38937</v>
          </cell>
          <cell r="K71">
            <v>282000</v>
          </cell>
          <cell r="L71">
            <v>135000</v>
          </cell>
        </row>
        <row r="72">
          <cell r="I72">
            <v>38938</v>
          </cell>
          <cell r="K72">
            <v>290000</v>
          </cell>
          <cell r="L72">
            <v>136000</v>
          </cell>
        </row>
        <row r="73">
          <cell r="I73">
            <v>38939</v>
          </cell>
          <cell r="K73">
            <v>285000</v>
          </cell>
          <cell r="L73">
            <v>139000</v>
          </cell>
        </row>
        <row r="74">
          <cell r="I74">
            <v>38940</v>
          </cell>
          <cell r="K74">
            <v>281000</v>
          </cell>
          <cell r="L74">
            <v>141000</v>
          </cell>
        </row>
        <row r="75">
          <cell r="I75">
            <v>38941</v>
          </cell>
          <cell r="K75">
            <v>282000</v>
          </cell>
          <cell r="L75">
            <v>146000</v>
          </cell>
        </row>
        <row r="76">
          <cell r="I76">
            <v>38942</v>
          </cell>
          <cell r="K76">
            <v>282000</v>
          </cell>
          <cell r="L76">
            <v>147000</v>
          </cell>
        </row>
        <row r="77">
          <cell r="I77">
            <v>38943</v>
          </cell>
          <cell r="K77">
            <v>278000</v>
          </cell>
          <cell r="L77">
            <v>144000</v>
          </cell>
        </row>
        <row r="78">
          <cell r="I78">
            <v>38944</v>
          </cell>
          <cell r="K78">
            <v>272000</v>
          </cell>
          <cell r="L78">
            <v>141000</v>
          </cell>
        </row>
        <row r="79">
          <cell r="I79">
            <v>38945</v>
          </cell>
          <cell r="K79">
            <v>267000</v>
          </cell>
          <cell r="L79">
            <v>136000</v>
          </cell>
        </row>
        <row r="80">
          <cell r="I80">
            <v>38946</v>
          </cell>
          <cell r="K80">
            <v>259000</v>
          </cell>
          <cell r="L80">
            <v>133000</v>
          </cell>
        </row>
        <row r="81">
          <cell r="I81">
            <v>38947</v>
          </cell>
          <cell r="K81">
            <v>249000</v>
          </cell>
          <cell r="L81">
            <v>133000</v>
          </cell>
        </row>
        <row r="82">
          <cell r="I82">
            <v>38948</v>
          </cell>
          <cell r="K82">
            <v>252000</v>
          </cell>
          <cell r="L82">
            <v>135000</v>
          </cell>
        </row>
        <row r="83">
          <cell r="I83">
            <v>38949</v>
          </cell>
          <cell r="K83">
            <v>254000</v>
          </cell>
          <cell r="L83">
            <v>135000</v>
          </cell>
        </row>
        <row r="84">
          <cell r="I84">
            <v>38950</v>
          </cell>
          <cell r="K84">
            <v>258000</v>
          </cell>
          <cell r="L84">
            <v>135000</v>
          </cell>
        </row>
        <row r="85">
          <cell r="I85">
            <v>38951</v>
          </cell>
          <cell r="K85">
            <v>270000</v>
          </cell>
          <cell r="L85">
            <v>133000</v>
          </cell>
        </row>
        <row r="86">
          <cell r="I86">
            <v>38952</v>
          </cell>
          <cell r="K86">
            <v>292000</v>
          </cell>
          <cell r="L86">
            <v>132000</v>
          </cell>
        </row>
        <row r="87">
          <cell r="I87">
            <v>38953</v>
          </cell>
          <cell r="K87">
            <v>302000</v>
          </cell>
          <cell r="L87">
            <v>132000</v>
          </cell>
        </row>
        <row r="88">
          <cell r="I88">
            <v>38954</v>
          </cell>
          <cell r="K88">
            <v>297000</v>
          </cell>
          <cell r="L88">
            <v>131000</v>
          </cell>
        </row>
        <row r="89">
          <cell r="I89">
            <v>38955</v>
          </cell>
          <cell r="K89">
            <v>313000</v>
          </cell>
          <cell r="L89">
            <v>132000</v>
          </cell>
        </row>
        <row r="90">
          <cell r="I90">
            <v>38956</v>
          </cell>
          <cell r="K90">
            <v>322000</v>
          </cell>
          <cell r="L90">
            <v>133000</v>
          </cell>
        </row>
        <row r="91">
          <cell r="I91">
            <v>38957</v>
          </cell>
          <cell r="K91">
            <v>319000</v>
          </cell>
          <cell r="L91">
            <v>132000</v>
          </cell>
        </row>
        <row r="92">
          <cell r="I92">
            <v>38958</v>
          </cell>
          <cell r="K92">
            <v>310000</v>
          </cell>
          <cell r="L92">
            <v>130000</v>
          </cell>
        </row>
        <row r="93">
          <cell r="I93">
            <v>38959</v>
          </cell>
          <cell r="K93">
            <v>295000</v>
          </cell>
          <cell r="L93">
            <v>128000</v>
          </cell>
        </row>
        <row r="94">
          <cell r="I94">
            <v>38960</v>
          </cell>
          <cell r="K94">
            <v>294000</v>
          </cell>
          <cell r="L94">
            <v>126000</v>
          </cell>
        </row>
        <row r="95">
          <cell r="I95">
            <v>38961</v>
          </cell>
          <cell r="K95">
            <v>297000</v>
          </cell>
          <cell r="L95">
            <v>125000</v>
          </cell>
        </row>
        <row r="96">
          <cell r="I96">
            <v>38962</v>
          </cell>
          <cell r="K96">
            <v>293000</v>
          </cell>
          <cell r="L96">
            <v>123000</v>
          </cell>
        </row>
        <row r="97">
          <cell r="I97">
            <v>38963</v>
          </cell>
          <cell r="K97">
            <v>285000</v>
          </cell>
          <cell r="L97">
            <v>118000</v>
          </cell>
        </row>
        <row r="98">
          <cell r="I98">
            <v>38964</v>
          </cell>
          <cell r="K98">
            <v>276000</v>
          </cell>
          <cell r="L98">
            <v>114000</v>
          </cell>
        </row>
        <row r="99">
          <cell r="I99">
            <v>38965</v>
          </cell>
          <cell r="K99">
            <v>269000</v>
          </cell>
          <cell r="L99">
            <v>112000</v>
          </cell>
        </row>
        <row r="100">
          <cell r="I100">
            <v>38966</v>
          </cell>
          <cell r="K100">
            <v>263000</v>
          </cell>
          <cell r="L100">
            <v>111000</v>
          </cell>
        </row>
        <row r="101">
          <cell r="I101">
            <v>38967</v>
          </cell>
          <cell r="K101">
            <v>258000</v>
          </cell>
          <cell r="L101">
            <v>109000</v>
          </cell>
        </row>
        <row r="102">
          <cell r="I102">
            <v>38968</v>
          </cell>
          <cell r="K102">
            <v>252000</v>
          </cell>
          <cell r="L102">
            <v>107000</v>
          </cell>
        </row>
        <row r="103">
          <cell r="I103">
            <v>38969</v>
          </cell>
          <cell r="K103">
            <v>245000</v>
          </cell>
          <cell r="L103">
            <v>105000</v>
          </cell>
        </row>
        <row r="104">
          <cell r="I104">
            <v>38970</v>
          </cell>
          <cell r="K104">
            <v>252000</v>
          </cell>
          <cell r="L104">
            <v>104000</v>
          </cell>
        </row>
        <row r="105">
          <cell r="I105">
            <v>38971</v>
          </cell>
          <cell r="K105">
            <v>255000</v>
          </cell>
          <cell r="L105">
            <v>104000</v>
          </cell>
        </row>
        <row r="106">
          <cell r="I106">
            <v>38972</v>
          </cell>
          <cell r="K106">
            <v>253000</v>
          </cell>
          <cell r="L106">
            <v>102000</v>
          </cell>
        </row>
        <row r="107">
          <cell r="I107">
            <v>38973</v>
          </cell>
          <cell r="K107">
            <v>250000</v>
          </cell>
          <cell r="L107">
            <v>101000</v>
          </cell>
        </row>
        <row r="108">
          <cell r="I108">
            <v>38974</v>
          </cell>
          <cell r="K108">
            <v>248000</v>
          </cell>
          <cell r="L108">
            <v>101000</v>
          </cell>
        </row>
        <row r="109">
          <cell r="I109">
            <v>38975</v>
          </cell>
          <cell r="K109">
            <v>245000</v>
          </cell>
          <cell r="L109">
            <v>99000</v>
          </cell>
        </row>
        <row r="110">
          <cell r="I110">
            <v>38976</v>
          </cell>
          <cell r="K110">
            <v>244000</v>
          </cell>
          <cell r="L110">
            <v>97000</v>
          </cell>
        </row>
        <row r="111">
          <cell r="I111">
            <v>38977</v>
          </cell>
          <cell r="K111">
            <v>249000</v>
          </cell>
          <cell r="L111">
            <v>95000</v>
          </cell>
        </row>
        <row r="112">
          <cell r="I112">
            <v>38978</v>
          </cell>
          <cell r="K112">
            <v>249000</v>
          </cell>
          <cell r="L112">
            <v>93500</v>
          </cell>
        </row>
        <row r="113">
          <cell r="I113">
            <v>38979</v>
          </cell>
          <cell r="K113">
            <v>245000</v>
          </cell>
          <cell r="L113">
            <v>92000</v>
          </cell>
        </row>
        <row r="114">
          <cell r="I114">
            <v>38980</v>
          </cell>
          <cell r="K114">
            <v>240000</v>
          </cell>
          <cell r="L114">
            <v>91000</v>
          </cell>
        </row>
        <row r="115">
          <cell r="I115">
            <v>38981</v>
          </cell>
          <cell r="K115">
            <v>237000</v>
          </cell>
          <cell r="L115">
            <v>90000</v>
          </cell>
        </row>
        <row r="116">
          <cell r="I116">
            <v>38982</v>
          </cell>
          <cell r="K116">
            <v>234000</v>
          </cell>
          <cell r="L116">
            <v>88700</v>
          </cell>
        </row>
        <row r="117">
          <cell r="I117">
            <v>38983</v>
          </cell>
          <cell r="K117">
            <v>226000</v>
          </cell>
          <cell r="L117">
            <v>87900</v>
          </cell>
        </row>
        <row r="118">
          <cell r="I118">
            <v>38984</v>
          </cell>
          <cell r="K118">
            <v>216000</v>
          </cell>
          <cell r="L118">
            <v>87400</v>
          </cell>
        </row>
        <row r="119">
          <cell r="I119">
            <v>38985</v>
          </cell>
          <cell r="K119">
            <v>206000</v>
          </cell>
          <cell r="L119">
            <v>86700</v>
          </cell>
        </row>
        <row r="120">
          <cell r="I120">
            <v>38986</v>
          </cell>
          <cell r="K120">
            <v>206000</v>
          </cell>
          <cell r="L120">
            <v>86200</v>
          </cell>
        </row>
        <row r="121">
          <cell r="I121">
            <v>38987</v>
          </cell>
          <cell r="K121">
            <v>208000</v>
          </cell>
          <cell r="L121">
            <v>85900</v>
          </cell>
        </row>
        <row r="122">
          <cell r="I122">
            <v>38988</v>
          </cell>
          <cell r="K122">
            <v>210000</v>
          </cell>
          <cell r="L122">
            <v>85800</v>
          </cell>
        </row>
        <row r="123">
          <cell r="I123">
            <v>38989</v>
          </cell>
          <cell r="K123">
            <v>213000</v>
          </cell>
          <cell r="L123">
            <v>85800</v>
          </cell>
        </row>
        <row r="124">
          <cell r="I124">
            <v>38990</v>
          </cell>
          <cell r="K124">
            <v>219000</v>
          </cell>
          <cell r="L124">
            <v>85700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7 raw"/>
      <sheetName val="%ICH07"/>
      <sheetName val="%ICH06"/>
      <sheetName val="Data"/>
      <sheetName val="ASWLEnter"/>
      <sheetName val="Yearly ICH"/>
    </sheetNames>
    <sheetDataSet>
      <sheetData sheetId="3">
        <row r="3">
          <cell r="B3" t="str">
            <v>less than 50 cm</v>
          </cell>
          <cell r="C3" t="str">
            <v>50 to &lt; 60 cm</v>
          </cell>
          <cell r="D3" t="str">
            <v>60 to &lt; 70 cm</v>
          </cell>
          <cell r="E3" t="str">
            <v>70 to &lt; 80 cm</v>
          </cell>
        </row>
        <row r="4">
          <cell r="P4">
            <v>1999</v>
          </cell>
          <cell r="Q4">
            <v>2000</v>
          </cell>
          <cell r="R4">
            <v>2001</v>
          </cell>
          <cell r="S4">
            <v>2002</v>
          </cell>
          <cell r="T4">
            <v>2003</v>
          </cell>
          <cell r="U4">
            <v>2004</v>
          </cell>
          <cell r="V4">
            <v>2005</v>
          </cell>
          <cell r="W4">
            <v>2006</v>
          </cell>
          <cell r="X4">
            <v>2007</v>
          </cell>
        </row>
        <row r="5">
          <cell r="P5">
            <v>15</v>
          </cell>
          <cell r="Q5">
            <v>16</v>
          </cell>
          <cell r="R5">
            <v>23</v>
          </cell>
          <cell r="S5">
            <v>24</v>
          </cell>
          <cell r="T5">
            <v>30</v>
          </cell>
          <cell r="U5">
            <v>25</v>
          </cell>
          <cell r="V5">
            <v>17</v>
          </cell>
          <cell r="W5">
            <v>14.2</v>
          </cell>
          <cell r="X5">
            <v>14.2</v>
          </cell>
        </row>
        <row r="6">
          <cell r="O6" t="str">
            <v>Females</v>
          </cell>
          <cell r="P6">
            <v>37</v>
          </cell>
          <cell r="Q6">
            <v>19</v>
          </cell>
          <cell r="R6">
            <v>21</v>
          </cell>
          <cell r="S6">
            <v>38</v>
          </cell>
          <cell r="T6">
            <v>44</v>
          </cell>
          <cell r="U6">
            <v>48</v>
          </cell>
          <cell r="V6">
            <v>17</v>
          </cell>
          <cell r="W6">
            <v>29.8</v>
          </cell>
          <cell r="X6">
            <v>26.7</v>
          </cell>
        </row>
        <row r="13">
          <cell r="A13" t="str">
            <v>% ICH</v>
          </cell>
          <cell r="B13">
            <v>0.05</v>
          </cell>
          <cell r="C13">
            <v>0.031</v>
          </cell>
          <cell r="D13">
            <v>0.071</v>
          </cell>
          <cell r="E13">
            <v>0.134</v>
          </cell>
          <cell r="F13">
            <v>0.206</v>
          </cell>
          <cell r="G13">
            <v>0.235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um 07"/>
      <sheetName val="EscapeVid05"/>
      <sheetName val="EscVidTag05 final"/>
      <sheetName val="EscVidTag07 "/>
      <sheetName val="AllYearsCum06"/>
    </sheetNames>
    <sheetDataSet>
      <sheetData sheetId="0">
        <row r="4">
          <cell r="EF4">
            <v>1996</v>
          </cell>
          <cell r="EG4">
            <v>1997</v>
          </cell>
          <cell r="EH4">
            <v>1998</v>
          </cell>
          <cell r="EI4">
            <v>1999</v>
          </cell>
          <cell r="EJ4">
            <v>2000</v>
          </cell>
          <cell r="EK4">
            <v>2001</v>
          </cell>
          <cell r="EL4">
            <v>2002</v>
          </cell>
          <cell r="EM4">
            <v>2003</v>
          </cell>
          <cell r="EN4">
            <v>2004</v>
          </cell>
          <cell r="EO4">
            <v>2005</v>
          </cell>
        </row>
        <row r="51">
          <cell r="A51">
            <v>38193</v>
          </cell>
          <cell r="J51">
            <v>2812.308438804527</v>
          </cell>
          <cell r="AB51">
            <v>397.8515105264172</v>
          </cell>
        </row>
        <row r="52">
          <cell r="A52">
            <v>38194</v>
          </cell>
          <cell r="J52">
            <v>2812.308438804527</v>
          </cell>
          <cell r="AB52">
            <v>973.0551786346516</v>
          </cell>
          <cell r="AN52">
            <v>2613.697665528827</v>
          </cell>
        </row>
        <row r="53">
          <cell r="A53">
            <v>38195</v>
          </cell>
          <cell r="J53">
            <v>4322.463094547869</v>
          </cell>
          <cell r="AB53">
            <v>1515.5830522431722</v>
          </cell>
          <cell r="AN53">
            <v>6045.264275219413</v>
          </cell>
          <cell r="AZ53">
            <v>5289.161217143716</v>
          </cell>
        </row>
        <row r="54">
          <cell r="A54">
            <v>38196</v>
          </cell>
          <cell r="J54">
            <v>7400.76428942609</v>
          </cell>
          <cell r="AB54">
            <v>2359.4257831710306</v>
          </cell>
          <cell r="AN54">
            <v>9506.446254138664</v>
          </cell>
          <cell r="AZ54">
            <v>9057.404831074433</v>
          </cell>
        </row>
        <row r="55">
          <cell r="A55">
            <v>38197</v>
          </cell>
          <cell r="J55">
            <v>9676.245375253264</v>
          </cell>
          <cell r="AB55">
            <v>3357.689314321854</v>
          </cell>
          <cell r="AN55">
            <v>12857.171157027462</v>
          </cell>
          <cell r="AZ55">
            <v>14800.571302908598</v>
          </cell>
          <cell r="EF55">
            <v>708226</v>
          </cell>
          <cell r="EG55">
            <v>430126</v>
          </cell>
          <cell r="EH55">
            <v>176163</v>
          </cell>
          <cell r="EI55">
            <v>215756</v>
          </cell>
          <cell r="EJ55">
            <v>161103</v>
          </cell>
          <cell r="EK55">
            <v>233149</v>
          </cell>
          <cell r="EL55">
            <v>243949</v>
          </cell>
          <cell r="EM55">
            <v>455475</v>
          </cell>
          <cell r="EN55">
            <v>370473</v>
          </cell>
          <cell r="EO55">
            <v>1538755</v>
          </cell>
        </row>
        <row r="56">
          <cell r="A56">
            <v>38198</v>
          </cell>
          <cell r="J56">
            <v>11175.06877213151</v>
          </cell>
          <cell r="AB56">
            <v>4330.803168195663</v>
          </cell>
          <cell r="AN56">
            <v>16316.420323365444</v>
          </cell>
          <cell r="AT56">
            <v>1062.985278311711</v>
          </cell>
          <cell r="AZ56">
            <v>20725.339876618942</v>
          </cell>
          <cell r="EF56">
            <v>654296</v>
          </cell>
          <cell r="EG56">
            <v>369547</v>
          </cell>
          <cell r="EH56">
            <v>194963</v>
          </cell>
          <cell r="EI56">
            <v>189741</v>
          </cell>
          <cell r="EK56">
            <v>201766</v>
          </cell>
          <cell r="EL56">
            <v>196186</v>
          </cell>
          <cell r="EM56">
            <v>485102</v>
          </cell>
          <cell r="EN56">
            <v>618579</v>
          </cell>
          <cell r="EO56">
            <v>1987982</v>
          </cell>
        </row>
        <row r="57">
          <cell r="A57">
            <v>38199</v>
          </cell>
          <cell r="J57">
            <v>13373.245854105398</v>
          </cell>
          <cell r="AB57">
            <v>5351.649188713768</v>
          </cell>
          <cell r="AN57">
            <v>19224.183396986966</v>
          </cell>
          <cell r="AT57">
            <v>2237.3309191132203</v>
          </cell>
          <cell r="AZ57">
            <v>24811.387168832975</v>
          </cell>
          <cell r="BF57">
            <v>14451.081416718916</v>
          </cell>
          <cell r="EF57">
            <v>728221</v>
          </cell>
          <cell r="EG57">
            <v>426761</v>
          </cell>
          <cell r="EH57">
            <v>161906</v>
          </cell>
          <cell r="EI57">
            <v>201693</v>
          </cell>
          <cell r="EJ57">
            <v>156616</v>
          </cell>
          <cell r="EK57">
            <v>260014</v>
          </cell>
          <cell r="EL57">
            <v>279239</v>
          </cell>
          <cell r="EM57">
            <v>233802</v>
          </cell>
          <cell r="EN57">
            <v>339774</v>
          </cell>
          <cell r="EO57">
            <v>1459167</v>
          </cell>
        </row>
        <row r="58">
          <cell r="A58">
            <v>38200</v>
          </cell>
          <cell r="D58">
            <v>4938.886743695607</v>
          </cell>
          <cell r="J58">
            <v>15988.702350106778</v>
          </cell>
          <cell r="AB58">
            <v>6344.553999047863</v>
          </cell>
          <cell r="AN58">
            <v>21329.318799584853</v>
          </cell>
          <cell r="AT58">
            <v>4138.964710066714</v>
          </cell>
          <cell r="AZ58">
            <v>27603.51948517923</v>
          </cell>
          <cell r="BF58">
            <v>30664.14118499287</v>
          </cell>
        </row>
        <row r="59">
          <cell r="A59">
            <v>38201</v>
          </cell>
          <cell r="D59">
            <v>10055.794490133478</v>
          </cell>
          <cell r="J59">
            <v>18679.49219061876</v>
          </cell>
          <cell r="V59">
            <v>263.9046024099206</v>
          </cell>
          <cell r="AB59">
            <v>7537.578470382144</v>
          </cell>
          <cell r="AN59">
            <v>22468.171141947027</v>
          </cell>
          <cell r="AT59">
            <v>5801.595346965945</v>
          </cell>
          <cell r="AZ59">
            <v>30441.05232699453</v>
          </cell>
          <cell r="BF59">
            <v>50071.01177376577</v>
          </cell>
        </row>
        <row r="60">
          <cell r="A60">
            <v>38202</v>
          </cell>
          <cell r="D60">
            <v>17287.827616114308</v>
          </cell>
          <cell r="J60">
            <v>20882.75216455714</v>
          </cell>
          <cell r="P60">
            <v>167.77826660800707</v>
          </cell>
          <cell r="V60">
            <v>699.8805797693165</v>
          </cell>
          <cell r="AB60">
            <v>8520.607472076455</v>
          </cell>
          <cell r="AH60">
            <v>956.3609671204331</v>
          </cell>
          <cell r="AN60">
            <v>23491.59810872161</v>
          </cell>
          <cell r="AT60">
            <v>7560.224035034233</v>
          </cell>
          <cell r="AZ60">
            <v>33233.184643340785</v>
          </cell>
          <cell r="BF60">
            <v>68052.98729703939</v>
          </cell>
        </row>
        <row r="61">
          <cell r="A61">
            <v>38203</v>
          </cell>
          <cell r="D61">
            <v>24461.02761611431</v>
          </cell>
          <cell r="J61">
            <v>22678.150579260146</v>
          </cell>
          <cell r="P61">
            <v>505.4642170212303</v>
          </cell>
          <cell r="V61">
            <v>1445.7845973660792</v>
          </cell>
          <cell r="AB61">
            <v>9975.269489190396</v>
          </cell>
          <cell r="AH61">
            <v>2461.004757361228</v>
          </cell>
          <cell r="AN61">
            <v>24575.221606419014</v>
          </cell>
          <cell r="AT61">
            <v>9919.149014298422</v>
          </cell>
          <cell r="AZ61">
            <v>35457.810391323976</v>
          </cell>
          <cell r="BF61">
            <v>79976.39320228546</v>
          </cell>
          <cell r="BL61">
            <v>4323.288065776852</v>
          </cell>
        </row>
        <row r="62">
          <cell r="A62">
            <v>38204</v>
          </cell>
          <cell r="D62">
            <v>31157.52761611431</v>
          </cell>
          <cell r="J62">
            <v>24258.751256961765</v>
          </cell>
          <cell r="P62">
            <v>718.1843905570221</v>
          </cell>
          <cell r="V62">
            <v>2203.8145506924648</v>
          </cell>
          <cell r="AB62">
            <v>11329.18508203767</v>
          </cell>
          <cell r="AH62">
            <v>4669.212920249008</v>
          </cell>
          <cell r="AN62">
            <v>26502.109148656633</v>
          </cell>
          <cell r="AT62">
            <v>12299.715507133842</v>
          </cell>
          <cell r="AZ62">
            <v>37927.856174350476</v>
          </cell>
          <cell r="BF62">
            <v>90511.68310714519</v>
          </cell>
          <cell r="BL62">
            <v>9947.247137210688</v>
          </cell>
          <cell r="BQ62">
            <v>704.1813885997857</v>
          </cell>
        </row>
        <row r="63">
          <cell r="A63">
            <v>38205</v>
          </cell>
          <cell r="D63">
            <v>37886.624020977804</v>
          </cell>
          <cell r="J63">
            <v>25057.10503223858</v>
          </cell>
          <cell r="P63">
            <v>1262.984390557022</v>
          </cell>
          <cell r="V63">
            <v>3096.0352482067433</v>
          </cell>
          <cell r="AB63">
            <v>13009.025010540585</v>
          </cell>
          <cell r="AH63">
            <v>11645.338640593653</v>
          </cell>
          <cell r="AN63">
            <v>28651.766973382502</v>
          </cell>
          <cell r="AT63">
            <v>13974.098509546164</v>
          </cell>
          <cell r="AZ63">
            <v>39630.359022975805</v>
          </cell>
          <cell r="BF63">
            <v>101959.77789187948</v>
          </cell>
          <cell r="BL63">
            <v>16161.333094965517</v>
          </cell>
          <cell r="BQ63">
            <v>1333.6464411197471</v>
          </cell>
        </row>
        <row r="64">
          <cell r="A64">
            <v>38206</v>
          </cell>
          <cell r="D64">
            <v>44861.13667956465</v>
          </cell>
          <cell r="J64">
            <v>25992.92369597366</v>
          </cell>
          <cell r="P64">
            <v>1352.626513140321</v>
          </cell>
          <cell r="V64">
            <v>4222.576644898576</v>
          </cell>
          <cell r="AB64">
            <v>15120.994917975013</v>
          </cell>
          <cell r="AH64">
            <v>19607.0261485465</v>
          </cell>
          <cell r="AN64">
            <v>30281.32495625193</v>
          </cell>
          <cell r="AT64">
            <v>16289.159918100344</v>
          </cell>
          <cell r="AZ64">
            <v>42539.695915599325</v>
          </cell>
          <cell r="BF64">
            <v>116073.70725083908</v>
          </cell>
          <cell r="BL64">
            <v>21932.993935722676</v>
          </cell>
          <cell r="BQ64">
            <v>2213.322288131883</v>
          </cell>
        </row>
        <row r="65">
          <cell r="A65">
            <v>38207</v>
          </cell>
          <cell r="D65">
            <v>49718.93667956466</v>
          </cell>
          <cell r="J65">
            <v>26529.747003330365</v>
          </cell>
          <cell r="P65">
            <v>2101.726513140321</v>
          </cell>
          <cell r="V65">
            <v>7087.077720286867</v>
          </cell>
          <cell r="AB65">
            <v>16819.921600830698</v>
          </cell>
          <cell r="AH65">
            <v>28825.58594227148</v>
          </cell>
          <cell r="AN65">
            <v>31560.671193417078</v>
          </cell>
          <cell r="AT65">
            <v>19308.78080270294</v>
          </cell>
          <cell r="AZ65">
            <v>45675.159701200384</v>
          </cell>
          <cell r="BF65">
            <v>134839.98590137978</v>
          </cell>
          <cell r="BL65">
            <v>27531.447714069946</v>
          </cell>
          <cell r="BQ65">
            <v>3173.0573071747444</v>
          </cell>
        </row>
        <row r="66">
          <cell r="A66">
            <v>38208</v>
          </cell>
          <cell r="D66">
            <v>57300.73667956466</v>
          </cell>
          <cell r="J66">
            <v>27059.574368387035</v>
          </cell>
          <cell r="P66">
            <v>2578.426513140321</v>
          </cell>
          <cell r="V66">
            <v>11434.544022996419</v>
          </cell>
          <cell r="AB66">
            <v>18704.186080295964</v>
          </cell>
          <cell r="AH66">
            <v>37679.13100543012</v>
          </cell>
          <cell r="AN66">
            <v>32622.91375385586</v>
          </cell>
          <cell r="AT66">
            <v>21438.464010289328</v>
          </cell>
          <cell r="AZ66">
            <v>49349.86882001546</v>
          </cell>
          <cell r="BF66">
            <v>155752.49704245725</v>
          </cell>
          <cell r="BL66">
            <v>32334.899677500784</v>
          </cell>
          <cell r="BQ66">
            <v>4099.592392408513</v>
          </cell>
        </row>
        <row r="67">
          <cell r="A67">
            <v>38209</v>
          </cell>
          <cell r="D67">
            <v>70671.03667956466</v>
          </cell>
          <cell r="J67">
            <v>28132.73240579555</v>
          </cell>
          <cell r="P67">
            <v>2765.2417724630814</v>
          </cell>
          <cell r="V67">
            <v>17853.35022070305</v>
          </cell>
          <cell r="AB67">
            <v>21032.115097704205</v>
          </cell>
          <cell r="AH67">
            <v>46063.20811094898</v>
          </cell>
          <cell r="AN67">
            <v>33204.774397804424</v>
          </cell>
          <cell r="AT67">
            <v>24601.76782796969</v>
          </cell>
          <cell r="AZ67">
            <v>53562.566268219285</v>
          </cell>
          <cell r="BF67">
            <v>176155.14356107608</v>
          </cell>
          <cell r="BL67">
            <v>36865.11375394561</v>
          </cell>
          <cell r="BQ67">
            <v>4880.4477740155535</v>
          </cell>
        </row>
        <row r="68">
          <cell r="A68">
            <v>38210</v>
          </cell>
          <cell r="D68">
            <v>88059.23667956465</v>
          </cell>
          <cell r="J68">
            <v>29874.48343514621</v>
          </cell>
          <cell r="P68">
            <v>3229.691900340319</v>
          </cell>
          <cell r="V68">
            <v>24554.912442439763</v>
          </cell>
          <cell r="AB68">
            <v>22806.550130626154</v>
          </cell>
          <cell r="AH68">
            <v>52839.04349263031</v>
          </cell>
          <cell r="AN68">
            <v>34165.691695604124</v>
          </cell>
          <cell r="AT68">
            <v>26483.80835738746</v>
          </cell>
          <cell r="AZ68">
            <v>58484.65371176975</v>
          </cell>
          <cell r="BF68">
            <v>193462.29309209835</v>
          </cell>
          <cell r="BL68">
            <v>42082.02740536796</v>
          </cell>
          <cell r="BQ68">
            <v>5528.63846426145</v>
          </cell>
        </row>
        <row r="69">
          <cell r="A69">
            <v>38211</v>
          </cell>
          <cell r="D69">
            <v>109488.03667956466</v>
          </cell>
          <cell r="J69">
            <v>34804.08810415504</v>
          </cell>
          <cell r="P69">
            <v>3677.9025132568145</v>
          </cell>
          <cell r="V69">
            <v>30505.238218089245</v>
          </cell>
          <cell r="AB69">
            <v>25035.88698196008</v>
          </cell>
          <cell r="AH69">
            <v>60226.07093930957</v>
          </cell>
          <cell r="AN69">
            <v>37496.14180673592</v>
          </cell>
          <cell r="AT69">
            <v>29408.392440191237</v>
          </cell>
          <cell r="AZ69">
            <v>61928.3671850554</v>
          </cell>
          <cell r="BF69">
            <v>208497.00887202984</v>
          </cell>
          <cell r="BL69">
            <v>47423.01210121305</v>
          </cell>
          <cell r="BQ69">
            <v>6040.091230181771</v>
          </cell>
        </row>
        <row r="70">
          <cell r="A70">
            <v>38212</v>
          </cell>
          <cell r="D70">
            <v>131280.03667956466</v>
          </cell>
          <cell r="J70">
            <v>40441.39564830753</v>
          </cell>
          <cell r="P70">
            <v>4215.976587330889</v>
          </cell>
          <cell r="V70">
            <v>36560.91474579202</v>
          </cell>
          <cell r="AB70">
            <v>27832.343686270513</v>
          </cell>
          <cell r="AH70">
            <v>69560.22958893918</v>
          </cell>
          <cell r="AN70">
            <v>43317.64036720818</v>
          </cell>
          <cell r="AT70">
            <v>32148.964842719466</v>
          </cell>
          <cell r="AZ70">
            <v>66150.61605367657</v>
          </cell>
          <cell r="BF70">
            <v>221624.15913560873</v>
          </cell>
          <cell r="BL70">
            <v>52956.10233757009</v>
          </cell>
          <cell r="BQ70">
            <v>6471.994030458079</v>
          </cell>
        </row>
        <row r="71">
          <cell r="A71">
            <v>38213</v>
          </cell>
          <cell r="D71">
            <v>154411.33667956464</v>
          </cell>
          <cell r="J71">
            <v>51609.501750778516</v>
          </cell>
          <cell r="P71">
            <v>4686.029465624931</v>
          </cell>
          <cell r="V71">
            <v>40145.406659519416</v>
          </cell>
          <cell r="AB71">
            <v>31341.89600627977</v>
          </cell>
          <cell r="AH71">
            <v>79449.66703116792</v>
          </cell>
          <cell r="AN71">
            <v>50561.05103870605</v>
          </cell>
          <cell r="AT71">
            <v>35452.43268254564</v>
          </cell>
          <cell r="AZ71">
            <v>69986.96045581085</v>
          </cell>
          <cell r="BF71">
            <v>232072.01777737314</v>
          </cell>
          <cell r="BL71">
            <v>61000.05586388903</v>
          </cell>
          <cell r="BQ71">
            <v>6691.373230598426</v>
          </cell>
        </row>
        <row r="72">
          <cell r="A72">
            <v>38214</v>
          </cell>
          <cell r="D72">
            <v>180175.83667956464</v>
          </cell>
          <cell r="J72">
            <v>64450.45888553577</v>
          </cell>
          <cell r="P72">
            <v>5058.608522414514</v>
          </cell>
          <cell r="V72">
            <v>43543.40802368222</v>
          </cell>
          <cell r="AB72">
            <v>35875.310740561516</v>
          </cell>
          <cell r="AH72">
            <v>88208.9323703981</v>
          </cell>
          <cell r="AN72">
            <v>58298.27957100414</v>
          </cell>
          <cell r="AT72">
            <v>39478.98167678076</v>
          </cell>
          <cell r="AZ72">
            <v>72279.68699199762</v>
          </cell>
          <cell r="BF72">
            <v>241194.24984566413</v>
          </cell>
          <cell r="BL72">
            <v>69972.6374220929</v>
          </cell>
          <cell r="BQ72">
            <v>7022.246985385186</v>
          </cell>
        </row>
        <row r="73">
          <cell r="A73">
            <v>38215</v>
          </cell>
          <cell r="D73">
            <v>205940.33667956464</v>
          </cell>
          <cell r="J73">
            <v>76475.30751075498</v>
          </cell>
          <cell r="P73">
            <v>5363.577786088021</v>
          </cell>
          <cell r="V73">
            <v>47034.42041089916</v>
          </cell>
          <cell r="AB73">
            <v>40837.26748026344</v>
          </cell>
          <cell r="AH73">
            <v>95173.54681097901</v>
          </cell>
          <cell r="AN73">
            <v>67912.37702037925</v>
          </cell>
          <cell r="AT73">
            <v>44014.851453894276</v>
          </cell>
          <cell r="AZ73">
            <v>73914.10590888323</v>
          </cell>
          <cell r="BF73">
            <v>248933.8946638057</v>
          </cell>
          <cell r="BL73">
            <v>84865.47833006868</v>
          </cell>
          <cell r="BQ73">
            <v>7313.490921534258</v>
          </cell>
        </row>
        <row r="74">
          <cell r="A74">
            <v>38216</v>
          </cell>
          <cell r="D74">
            <v>225258.03667956466</v>
          </cell>
          <cell r="J74">
            <v>87701.84535336721</v>
          </cell>
          <cell r="P74">
            <v>5621.4793143802235</v>
          </cell>
          <cell r="V74">
            <v>51313.78940652288</v>
          </cell>
          <cell r="AB74">
            <v>46924.84355064688</v>
          </cell>
          <cell r="AH74">
            <v>99919.51617479211</v>
          </cell>
          <cell r="AN74">
            <v>76539.31267807745</v>
          </cell>
          <cell r="AT74">
            <v>49712.438316098014</v>
          </cell>
          <cell r="AZ74">
            <v>76615.4371742914</v>
          </cell>
          <cell r="BF74">
            <v>258597.68585516931</v>
          </cell>
          <cell r="BL74">
            <v>100378.66910271654</v>
          </cell>
          <cell r="BQ74">
            <v>7671.9066906117405</v>
          </cell>
        </row>
        <row r="75">
          <cell r="A75">
            <v>38217</v>
          </cell>
          <cell r="D75">
            <v>246754.93667956465</v>
          </cell>
          <cell r="J75">
            <v>97952.74883535813</v>
          </cell>
          <cell r="P75">
            <v>6029.391931141794</v>
          </cell>
          <cell r="V75">
            <v>56830.43765009816</v>
          </cell>
          <cell r="AB75">
            <v>51503.83219835887</v>
          </cell>
          <cell r="AH75">
            <v>103914.92720951472</v>
          </cell>
          <cell r="AN75">
            <v>83639.47119990403</v>
          </cell>
          <cell r="AT75">
            <v>57017.55861442352</v>
          </cell>
          <cell r="AZ75">
            <v>80406.38105095664</v>
          </cell>
          <cell r="BF75">
            <v>271298.922534115</v>
          </cell>
          <cell r="BL75">
            <v>116783.68172955562</v>
          </cell>
          <cell r="BQ75">
            <v>8316.848637243926</v>
          </cell>
        </row>
        <row r="76">
          <cell r="A76">
            <v>38218</v>
          </cell>
          <cell r="D76">
            <v>270453.73667956464</v>
          </cell>
          <cell r="J76">
            <v>107287.50459821349</v>
          </cell>
          <cell r="P76">
            <v>6387.168186225231</v>
          </cell>
          <cell r="V76">
            <v>63011.63304257837</v>
          </cell>
          <cell r="AB76">
            <v>59233.11116697164</v>
          </cell>
          <cell r="AH76">
            <v>107714.48975323002</v>
          </cell>
          <cell r="AN76">
            <v>91129.3614173901</v>
          </cell>
          <cell r="AT76">
            <v>63498.74412144501</v>
          </cell>
          <cell r="AZ76">
            <v>88873.57905093349</v>
          </cell>
          <cell r="BF76">
            <v>288336.2891325771</v>
          </cell>
          <cell r="BL76">
            <v>137226.32660825958</v>
          </cell>
          <cell r="BQ76">
            <v>8885.655759391479</v>
          </cell>
        </row>
        <row r="77">
          <cell r="A77">
            <v>38219</v>
          </cell>
          <cell r="D77">
            <v>294538.43667956465</v>
          </cell>
          <cell r="J77">
            <v>115561.2967517346</v>
          </cell>
          <cell r="P77">
            <v>6758.0958457996985</v>
          </cell>
          <cell r="V77">
            <v>70323.67173917592</v>
          </cell>
          <cell r="AB77">
            <v>65511.72520075552</v>
          </cell>
          <cell r="AH77">
            <v>113346.45265963451</v>
          </cell>
          <cell r="AN77">
            <v>97781.96367878019</v>
          </cell>
          <cell r="AT77">
            <v>68135.65557073517</v>
          </cell>
          <cell r="AZ77">
            <v>100064.80857905303</v>
          </cell>
          <cell r="BF77">
            <v>312014.06249465514</v>
          </cell>
          <cell r="BL77">
            <v>153940.59347246093</v>
          </cell>
          <cell r="BQ77">
            <v>9629.361881389099</v>
          </cell>
        </row>
        <row r="78">
          <cell r="A78">
            <v>38220</v>
          </cell>
          <cell r="D78">
            <v>307545.5366795646</v>
          </cell>
          <cell r="J78">
            <v>122900.7595444348</v>
          </cell>
          <cell r="P78">
            <v>7116.811895182414</v>
          </cell>
          <cell r="V78">
            <v>77200.23256740309</v>
          </cell>
          <cell r="AB78">
            <v>72408.43173287845</v>
          </cell>
          <cell r="AH78">
            <v>118958.11294005049</v>
          </cell>
          <cell r="AN78">
            <v>105358.18900225662</v>
          </cell>
          <cell r="AT78">
            <v>73169.69082419711</v>
          </cell>
          <cell r="AZ78">
            <v>112595.3536085094</v>
          </cell>
          <cell r="BF78">
            <v>335616.30866897537</v>
          </cell>
          <cell r="BL78">
            <v>169057.36566460694</v>
          </cell>
          <cell r="BQ78">
            <v>10468.054781030409</v>
          </cell>
        </row>
        <row r="79">
          <cell r="A79">
            <v>38221</v>
          </cell>
          <cell r="D79">
            <v>323549.0366795646</v>
          </cell>
          <cell r="J79">
            <v>133292.02645368731</v>
          </cell>
          <cell r="P79">
            <v>7570.811895182414</v>
          </cell>
          <cell r="V79">
            <v>83516.6169938286</v>
          </cell>
          <cell r="AB79">
            <v>79468.66083451599</v>
          </cell>
          <cell r="AH79">
            <v>128349.18698805128</v>
          </cell>
          <cell r="AN79">
            <v>111927.86923725907</v>
          </cell>
          <cell r="AT79">
            <v>79207.67311057058</v>
          </cell>
          <cell r="AZ79">
            <v>124746.5879090724</v>
          </cell>
          <cell r="BF79">
            <v>370807.96489316976</v>
          </cell>
          <cell r="BL79">
            <v>184732.0971987467</v>
          </cell>
          <cell r="BQ79">
            <v>11389.578894873974</v>
          </cell>
        </row>
        <row r="80">
          <cell r="A80">
            <v>38222</v>
          </cell>
          <cell r="D80">
            <v>340732.93667956465</v>
          </cell>
          <cell r="J80">
            <v>150995.35289010304</v>
          </cell>
          <cell r="P80">
            <v>8047.440340344108</v>
          </cell>
          <cell r="V80">
            <v>90062.98445412912</v>
          </cell>
          <cell r="AB80">
            <v>85278.19089894538</v>
          </cell>
          <cell r="AH80">
            <v>137220.03399510708</v>
          </cell>
          <cell r="AN80">
            <v>118951.53384200191</v>
          </cell>
          <cell r="AT80">
            <v>86028.66681657635</v>
          </cell>
          <cell r="AZ80">
            <v>134692.45226399336</v>
          </cell>
          <cell r="BF80">
            <v>425810.66324324865</v>
          </cell>
          <cell r="BL80">
            <v>201971.02852204908</v>
          </cell>
          <cell r="BQ80">
            <v>12877.891393680069</v>
          </cell>
        </row>
        <row r="81">
          <cell r="A81">
            <v>38223</v>
          </cell>
          <cell r="D81">
            <v>357417.43667956465</v>
          </cell>
          <cell r="J81">
            <v>165670.5958419757</v>
          </cell>
          <cell r="P81">
            <v>8802.903365545872</v>
          </cell>
          <cell r="V81">
            <v>96471.07634319218</v>
          </cell>
          <cell r="AB81">
            <v>89939.55078354603</v>
          </cell>
          <cell r="AH81">
            <v>146159.41026715594</v>
          </cell>
          <cell r="AN81">
            <v>126354.64429608425</v>
          </cell>
          <cell r="AT81">
            <v>91333.66420525218</v>
          </cell>
          <cell r="AZ81">
            <v>143295.85184037735</v>
          </cell>
          <cell r="BF81">
            <v>508193.40683168534</v>
          </cell>
          <cell r="BL81">
            <v>216337.71754622163</v>
          </cell>
          <cell r="BQ81">
            <v>15550.387025112992</v>
          </cell>
        </row>
        <row r="82">
          <cell r="A82">
            <v>38224</v>
          </cell>
          <cell r="D82">
            <v>374306.23667956464</v>
          </cell>
          <cell r="J82">
            <v>177050.76013286723</v>
          </cell>
          <cell r="P82">
            <v>10098.384100342799</v>
          </cell>
          <cell r="V82">
            <v>102449.16126215126</v>
          </cell>
          <cell r="AB82">
            <v>94839.92295140012</v>
          </cell>
          <cell r="AH82">
            <v>155246.5635966615</v>
          </cell>
          <cell r="AN82">
            <v>132483.46701608822</v>
          </cell>
          <cell r="AT82">
            <v>96661.45067577995</v>
          </cell>
          <cell r="AZ82">
            <v>152648.36008700056</v>
          </cell>
          <cell r="BF82">
            <v>597995.6462094559</v>
          </cell>
          <cell r="BL82">
            <v>226709.10663580993</v>
          </cell>
          <cell r="BQ82">
            <v>20891.951767215563</v>
          </cell>
        </row>
        <row r="83">
          <cell r="A83">
            <v>38225</v>
          </cell>
          <cell r="D83">
            <v>391376.63667956466</v>
          </cell>
          <cell r="J83">
            <v>192244.90693801362</v>
          </cell>
          <cell r="P83">
            <v>12493.01179154616</v>
          </cell>
          <cell r="V83">
            <v>108208.7975232869</v>
          </cell>
          <cell r="AB83">
            <v>99248.51986982925</v>
          </cell>
          <cell r="AH83">
            <v>163056.29589011258</v>
          </cell>
          <cell r="AN83">
            <v>138020.05238194187</v>
          </cell>
          <cell r="AT83">
            <v>103078.10677921512</v>
          </cell>
          <cell r="AZ83">
            <v>164588.69828535934</v>
          </cell>
          <cell r="BF83">
            <v>696239.0430898719</v>
          </cell>
          <cell r="BL83">
            <v>234549.5195987908</v>
          </cell>
          <cell r="BQ83">
            <v>29250.396624169014</v>
          </cell>
        </row>
        <row r="84">
          <cell r="A84">
            <v>38226</v>
          </cell>
          <cell r="D84">
            <v>408265.43667956465</v>
          </cell>
          <cell r="J84">
            <v>205826.66207939375</v>
          </cell>
          <cell r="P84">
            <v>14672.493147021427</v>
          </cell>
          <cell r="V84">
            <v>112959.3639997414</v>
          </cell>
          <cell r="AB84">
            <v>102739.99366790941</v>
          </cell>
          <cell r="AH84">
            <v>168460.42560243636</v>
          </cell>
          <cell r="AN84">
            <v>142858.86164125538</v>
          </cell>
          <cell r="AT84">
            <v>109697.98329227892</v>
          </cell>
          <cell r="AZ84">
            <v>176120.4317544967</v>
          </cell>
          <cell r="BF84">
            <v>777301.9631067995</v>
          </cell>
          <cell r="BL84">
            <v>241922.2780547521</v>
          </cell>
          <cell r="BQ84">
            <v>39662.628362674324</v>
          </cell>
        </row>
        <row r="85">
          <cell r="A85">
            <v>38227</v>
          </cell>
          <cell r="D85">
            <v>424700.23667956464</v>
          </cell>
          <cell r="J85">
            <v>216906.6682861321</v>
          </cell>
          <cell r="P85">
            <v>19100.805623687324</v>
          </cell>
          <cell r="V85">
            <v>116512.2820028506</v>
          </cell>
          <cell r="AB85">
            <v>105870.54759845177</v>
          </cell>
          <cell r="AH85">
            <v>174673.71990701428</v>
          </cell>
          <cell r="AN85">
            <v>148357.58407396625</v>
          </cell>
          <cell r="AT85">
            <v>115110.72128452941</v>
          </cell>
          <cell r="AZ85">
            <v>190852.90226920173</v>
          </cell>
          <cell r="BF85">
            <v>838526.4250490568</v>
          </cell>
          <cell r="BL85">
            <v>249135.77731636228</v>
          </cell>
          <cell r="BQ85">
            <v>50568.38707298377</v>
          </cell>
        </row>
        <row r="86">
          <cell r="A86">
            <v>38228</v>
          </cell>
          <cell r="D86">
            <v>439614.13667956466</v>
          </cell>
          <cell r="J86">
            <v>225707.95272766432</v>
          </cell>
          <cell r="P86">
            <v>23476.471733343777</v>
          </cell>
          <cell r="V86">
            <v>119819.93722329309</v>
          </cell>
          <cell r="AB86">
            <v>108533.61412756196</v>
          </cell>
          <cell r="AH86">
            <v>181880.34392623423</v>
          </cell>
          <cell r="AN86">
            <v>154543.06646060757</v>
          </cell>
          <cell r="AT86">
            <v>121530.09652533868</v>
          </cell>
          <cell r="AZ86">
            <v>206901.98802250906</v>
          </cell>
          <cell r="BF86">
            <v>901578.7007317615</v>
          </cell>
          <cell r="BL86">
            <v>255948.44983651652</v>
          </cell>
          <cell r="BQ86">
            <v>62309.663038195125</v>
          </cell>
        </row>
        <row r="87">
          <cell r="A87">
            <v>38229</v>
          </cell>
          <cell r="D87">
            <v>452689.3366795647</v>
          </cell>
          <cell r="J87">
            <v>234517.96403469608</v>
          </cell>
          <cell r="P87">
            <v>27699.03437695905</v>
          </cell>
          <cell r="V87">
            <v>122755.6608586286</v>
          </cell>
          <cell r="AB87">
            <v>111427.30675615615</v>
          </cell>
          <cell r="AH87">
            <v>189585.38339729983</v>
          </cell>
          <cell r="AN87">
            <v>162870.41619541816</v>
          </cell>
          <cell r="AT87">
            <v>127500.75186822118</v>
          </cell>
          <cell r="AZ87">
            <v>220976.15091791295</v>
          </cell>
          <cell r="BF87">
            <v>965035.3884688033</v>
          </cell>
          <cell r="BL87">
            <v>261943.50199828815</v>
          </cell>
          <cell r="BQ87">
            <v>79086.41528364996</v>
          </cell>
        </row>
        <row r="88">
          <cell r="A88">
            <v>38230</v>
          </cell>
          <cell r="D88">
            <v>471144.43667956465</v>
          </cell>
          <cell r="J88">
            <v>244914.8179295101</v>
          </cell>
          <cell r="P88">
            <v>31506.6343352178</v>
          </cell>
          <cell r="V88">
            <v>125767.41690253475</v>
          </cell>
          <cell r="AB88">
            <v>113523.78427632128</v>
          </cell>
          <cell r="AH88">
            <v>198059.39784780052</v>
          </cell>
          <cell r="AN88">
            <v>170149.85172969082</v>
          </cell>
          <cell r="AT88">
            <v>133964.6278243236</v>
          </cell>
          <cell r="AZ88">
            <v>230918.86599563377</v>
          </cell>
          <cell r="BF88">
            <v>1012745.5485362001</v>
          </cell>
          <cell r="BL88">
            <v>267442.25125900103</v>
          </cell>
          <cell r="BQ88">
            <v>95450.40186449223</v>
          </cell>
        </row>
        <row r="89">
          <cell r="A89">
            <v>38231</v>
          </cell>
          <cell r="D89">
            <v>490076.23667956464</v>
          </cell>
          <cell r="J89">
            <v>256271.84416498864</v>
          </cell>
          <cell r="P89">
            <v>35846.12369148346</v>
          </cell>
          <cell r="V89">
            <v>129077.72595724052</v>
          </cell>
          <cell r="AB89">
            <v>115934.74274356017</v>
          </cell>
          <cell r="AH89">
            <v>205597.8218196148</v>
          </cell>
          <cell r="AN89">
            <v>177048.28208123727</v>
          </cell>
          <cell r="AT89">
            <v>140172.44939341993</v>
          </cell>
          <cell r="AZ89">
            <v>239022.85979185827</v>
          </cell>
          <cell r="BF89">
            <v>1051125.5569079036</v>
          </cell>
          <cell r="BL89">
            <v>275174.00019296916</v>
          </cell>
          <cell r="BQ89">
            <v>112896.34168846578</v>
          </cell>
        </row>
        <row r="90">
          <cell r="A90">
            <v>38232</v>
          </cell>
          <cell r="D90">
            <v>509462.0366795646</v>
          </cell>
          <cell r="J90">
            <v>268108.9218872531</v>
          </cell>
          <cell r="P90">
            <v>39745.309146953914</v>
          </cell>
          <cell r="V90">
            <v>132135.58631433154</v>
          </cell>
          <cell r="AB90">
            <v>118929.28709462639</v>
          </cell>
          <cell r="AH90">
            <v>211233.6353039813</v>
          </cell>
          <cell r="AN90">
            <v>183631.31328286146</v>
          </cell>
          <cell r="AT90">
            <v>146937.95488938486</v>
          </cell>
          <cell r="AZ90">
            <v>244702.96865818297</v>
          </cell>
          <cell r="BF90">
            <v>1084503.987457631</v>
          </cell>
          <cell r="BL90">
            <v>284171.18480408774</v>
          </cell>
          <cell r="BQ90">
            <v>127861.77368053247</v>
          </cell>
        </row>
        <row r="91">
          <cell r="A91">
            <v>38233</v>
          </cell>
          <cell r="D91">
            <v>532774.9366795646</v>
          </cell>
          <cell r="J91">
            <v>282466.2495010373</v>
          </cell>
          <cell r="P91">
            <v>43329.14516544808</v>
          </cell>
          <cell r="V91">
            <v>135083.51604744882</v>
          </cell>
          <cell r="AB91">
            <v>121363.22796241159</v>
          </cell>
          <cell r="AH91">
            <v>217065.08272413947</v>
          </cell>
          <cell r="AN91">
            <v>192111.83947851718</v>
          </cell>
          <cell r="AT91">
            <v>153042.52965331238</v>
          </cell>
          <cell r="AZ91">
            <v>247767.5041273435</v>
          </cell>
          <cell r="BF91">
            <v>1112246.7391354833</v>
          </cell>
          <cell r="BL91">
            <v>295152.52318357985</v>
          </cell>
          <cell r="BQ91">
            <v>144610.9007350214</v>
          </cell>
        </row>
        <row r="92">
          <cell r="A92">
            <v>38234</v>
          </cell>
          <cell r="D92">
            <v>551638.6366795646</v>
          </cell>
          <cell r="J92">
            <v>295011.8523036466</v>
          </cell>
          <cell r="P92">
            <v>48789.1513515509</v>
          </cell>
          <cell r="V92">
            <v>139270.4940219737</v>
          </cell>
          <cell r="AB92">
            <v>123882.99244334117</v>
          </cell>
          <cell r="AH92">
            <v>224279.55657459967</v>
          </cell>
          <cell r="AN92">
            <v>201763.75037365657</v>
          </cell>
          <cell r="AT92">
            <v>159129.65819208501</v>
          </cell>
          <cell r="AZ92">
            <v>251535.74774127422</v>
          </cell>
          <cell r="BF92">
            <v>1135605.0962184675</v>
          </cell>
          <cell r="BL92">
            <v>309311.5029092504</v>
          </cell>
          <cell r="BQ92">
            <v>162918.6839531298</v>
          </cell>
        </row>
        <row r="93">
          <cell r="A93">
            <v>38235</v>
          </cell>
          <cell r="D93">
            <v>568867.9366795646</v>
          </cell>
          <cell r="J93">
            <v>314849.96824612503</v>
          </cell>
          <cell r="P93">
            <v>54382.980033181586</v>
          </cell>
          <cell r="V93">
            <v>143370.2367730949</v>
          </cell>
          <cell r="AB93">
            <v>126457.91878045196</v>
          </cell>
          <cell r="AH93">
            <v>229727.55657459967</v>
          </cell>
          <cell r="AN93">
            <v>212411.59425086147</v>
          </cell>
          <cell r="AT93">
            <v>166003.74598252648</v>
          </cell>
          <cell r="AZ93">
            <v>256212.00186458582</v>
          </cell>
          <cell r="BF93">
            <v>1157274.6863024933</v>
          </cell>
          <cell r="BL93">
            <v>322580.5024445999</v>
          </cell>
          <cell r="BQ93">
            <v>179376.37443565854</v>
          </cell>
        </row>
        <row r="94">
          <cell r="A94">
            <v>38236</v>
          </cell>
          <cell r="D94">
            <v>584530.9366795646</v>
          </cell>
          <cell r="J94">
            <v>330020.7063071758</v>
          </cell>
          <cell r="P94">
            <v>60334.17831751602</v>
          </cell>
          <cell r="V94">
            <v>147342.96538491437</v>
          </cell>
          <cell r="AB94">
            <v>129024.32664414069</v>
          </cell>
          <cell r="AH94">
            <v>233790.85657459966</v>
          </cell>
          <cell r="AN94">
            <v>225143.44143990945</v>
          </cell>
          <cell r="AT94">
            <v>171584.29721834027</v>
          </cell>
          <cell r="AZ94">
            <v>259117.63549460468</v>
          </cell>
          <cell r="BF94">
            <v>1178715.055120599</v>
          </cell>
          <cell r="BL94">
            <v>335775.63568191504</v>
          </cell>
          <cell r="BQ94">
            <v>194767.15256966473</v>
          </cell>
        </row>
        <row r="95">
          <cell r="A95">
            <v>38237</v>
          </cell>
          <cell r="D95">
            <v>602191.5366795646</v>
          </cell>
          <cell r="J95">
            <v>342345.1546179993</v>
          </cell>
          <cell r="P95">
            <v>66781.71652482111</v>
          </cell>
          <cell r="V95">
            <v>154654.35401492368</v>
          </cell>
          <cell r="AB95">
            <v>131674.26797751192</v>
          </cell>
          <cell r="AH95">
            <v>237717.95657459967</v>
          </cell>
          <cell r="AN95">
            <v>237875.40982987548</v>
          </cell>
          <cell r="AT95">
            <v>184626.71392085162</v>
          </cell>
          <cell r="AZ95">
            <v>262726.97726939374</v>
          </cell>
          <cell r="BF95">
            <v>1198305.9352547147</v>
          </cell>
          <cell r="BL95">
            <v>346531.5924170569</v>
          </cell>
          <cell r="BQ95">
            <v>207138.79575997943</v>
          </cell>
        </row>
        <row r="96">
          <cell r="A96">
            <v>38238</v>
          </cell>
          <cell r="D96">
            <v>616751.5226918774</v>
          </cell>
          <cell r="J96">
            <v>352317.2266027925</v>
          </cell>
          <cell r="P96">
            <v>75837.34703567027</v>
          </cell>
          <cell r="V96">
            <v>159325.189749794</v>
          </cell>
          <cell r="AB96">
            <v>134638.18583711277</v>
          </cell>
          <cell r="AH96">
            <v>241236.45657459967</v>
          </cell>
          <cell r="AN96">
            <v>245601.58161049883</v>
          </cell>
          <cell r="AT96">
            <v>196000.69400699713</v>
          </cell>
          <cell r="AZ96">
            <v>266404.41983238637</v>
          </cell>
          <cell r="BF96">
            <v>1222045.8666951742</v>
          </cell>
          <cell r="BL96">
            <v>355888.68552643165</v>
          </cell>
          <cell r="BQ96">
            <v>216423.20321839908</v>
          </cell>
        </row>
        <row r="97">
          <cell r="A97">
            <v>38239</v>
          </cell>
          <cell r="D97">
            <v>628091.1971346613</v>
          </cell>
          <cell r="J97">
            <v>359417.42245478486</v>
          </cell>
          <cell r="P97">
            <v>83550.70129035458</v>
          </cell>
          <cell r="V97">
            <v>167599.3317502679</v>
          </cell>
          <cell r="AB97">
            <v>137103.26299776777</v>
          </cell>
          <cell r="AH97">
            <v>244051.25657459965</v>
          </cell>
          <cell r="AN97">
            <v>253352.38560363892</v>
          </cell>
          <cell r="AT97">
            <v>204049.2588320797</v>
          </cell>
          <cell r="AZ97">
            <v>270762.8702774147</v>
          </cell>
          <cell r="BF97">
            <v>1248552.7464260405</v>
          </cell>
          <cell r="BL97">
            <v>364465.0401843191</v>
          </cell>
          <cell r="BQ97">
            <v>223778.08834438433</v>
          </cell>
        </row>
        <row r="98">
          <cell r="A98">
            <v>38240</v>
          </cell>
          <cell r="D98">
            <v>637117.9278717375</v>
          </cell>
          <cell r="J98">
            <v>369051.59608843096</v>
          </cell>
          <cell r="P98">
            <v>91610.10937296668</v>
          </cell>
          <cell r="V98">
            <v>172744.70007570402</v>
          </cell>
          <cell r="AB98">
            <v>139800.71631070992</v>
          </cell>
          <cell r="AH98">
            <v>247070.35657459966</v>
          </cell>
          <cell r="AN98">
            <v>260022.34538514607</v>
          </cell>
          <cell r="AT98">
            <v>211110.91909418683</v>
          </cell>
          <cell r="AZ98">
            <v>273804.70548384066</v>
          </cell>
          <cell r="BF98">
            <v>1273243.6402573455</v>
          </cell>
          <cell r="BL98">
            <v>374509.7270749365</v>
          </cell>
          <cell r="BQ98">
            <v>230588.16716474105</v>
          </cell>
        </row>
        <row r="99">
          <cell r="A99">
            <v>38241</v>
          </cell>
          <cell r="D99">
            <v>646506.8695653841</v>
          </cell>
          <cell r="J99">
            <v>378066.9891034541</v>
          </cell>
          <cell r="P99">
            <v>99219.04792045271</v>
          </cell>
          <cell r="V99">
            <v>177247.15383242338</v>
          </cell>
          <cell r="AB99">
            <v>142471.54342286993</v>
          </cell>
          <cell r="AH99">
            <v>250498.05657459967</v>
          </cell>
          <cell r="AN99">
            <v>265309.9740123505</v>
          </cell>
          <cell r="AT99">
            <v>217382.18729274848</v>
          </cell>
          <cell r="AZ99">
            <v>277118.94384308095</v>
          </cell>
          <cell r="BF99">
            <v>1299791.001657929</v>
          </cell>
          <cell r="BL99">
            <v>385022.8288701657</v>
          </cell>
          <cell r="BQ99">
            <v>236127.03127196452</v>
          </cell>
        </row>
        <row r="100">
          <cell r="A100">
            <v>38242</v>
          </cell>
          <cell r="D100">
            <v>655676.8761526335</v>
          </cell>
          <cell r="J100">
            <v>386212.1235125833</v>
          </cell>
          <cell r="P100">
            <v>107186.7479204527</v>
          </cell>
          <cell r="V100">
            <v>181329.26132044903</v>
          </cell>
          <cell r="AB100">
            <v>145024.36057144508</v>
          </cell>
          <cell r="AH100">
            <v>253527.0350133161</v>
          </cell>
          <cell r="AN100">
            <v>269480.80259914615</v>
          </cell>
          <cell r="AT100">
            <v>221852.68097733628</v>
          </cell>
          <cell r="AZ100">
            <v>282907.5108403842</v>
          </cell>
          <cell r="BF100">
            <v>1327792.1532243981</v>
          </cell>
          <cell r="BL100">
            <v>398007.00220355677</v>
          </cell>
          <cell r="BQ100">
            <v>240514.5248120162</v>
          </cell>
        </row>
        <row r="101">
          <cell r="A101">
            <v>38243</v>
          </cell>
          <cell r="D101">
            <v>665342.4252938719</v>
          </cell>
          <cell r="J101">
            <v>392778.7919649324</v>
          </cell>
          <cell r="P101">
            <v>115495.32730763934</v>
          </cell>
          <cell r="V101">
            <v>185293.9124413055</v>
          </cell>
          <cell r="AB101">
            <v>147547.79106458457</v>
          </cell>
          <cell r="AH101">
            <v>255771.3410101029</v>
          </cell>
          <cell r="AN101">
            <v>272441.8112547854</v>
          </cell>
          <cell r="AT101">
            <v>224383.6926946501</v>
          </cell>
          <cell r="AZ101">
            <v>290012.69307628967</v>
          </cell>
          <cell r="BF101">
            <v>1357182.0776576474</v>
          </cell>
          <cell r="BL101">
            <v>412005.83325989486</v>
          </cell>
          <cell r="BQ101">
            <v>244759.47394337188</v>
          </cell>
        </row>
        <row r="102">
          <cell r="A102">
            <v>38244</v>
          </cell>
          <cell r="D102">
            <v>676896.725293872</v>
          </cell>
          <cell r="J102">
            <v>398958.6355894423</v>
          </cell>
          <cell r="P102">
            <v>123728.63920474544</v>
          </cell>
          <cell r="V102">
            <v>189578.85626153022</v>
          </cell>
          <cell r="AB102">
            <v>149860.61240213073</v>
          </cell>
          <cell r="AH102">
            <v>257256.3799565317</v>
          </cell>
          <cell r="AN102">
            <v>274289.07899940823</v>
          </cell>
          <cell r="AT102">
            <v>225874.97198909306</v>
          </cell>
          <cell r="AZ102">
            <v>298275.5887116558</v>
          </cell>
          <cell r="BF102">
            <v>1387858.3683844644</v>
          </cell>
          <cell r="BL102">
            <v>420802.4288511443</v>
          </cell>
          <cell r="BQ102">
            <v>249753.5317449668</v>
          </cell>
        </row>
        <row r="103">
          <cell r="A103">
            <v>38245</v>
          </cell>
          <cell r="D103">
            <v>690108.125293872</v>
          </cell>
          <cell r="J103">
            <v>404557.0241336443</v>
          </cell>
          <cell r="P103">
            <v>134259.66502470357</v>
          </cell>
          <cell r="V103">
            <v>191834.01966022304</v>
          </cell>
          <cell r="AB103">
            <v>151545.05129598212</v>
          </cell>
          <cell r="AH103">
            <v>258785.3101350772</v>
          </cell>
          <cell r="AN103">
            <v>275493.8188328579</v>
          </cell>
          <cell r="AT103">
            <v>227623.06996645435</v>
          </cell>
          <cell r="AZ103">
            <v>303560.5912874434</v>
          </cell>
          <cell r="BF103">
            <v>1413322.0957719276</v>
          </cell>
          <cell r="BL103">
            <v>428463.6667182842</v>
          </cell>
          <cell r="BQ103">
            <v>256041.50452242952</v>
          </cell>
        </row>
        <row r="104">
          <cell r="A104">
            <v>38246</v>
          </cell>
          <cell r="D104">
            <v>704999.3252938719</v>
          </cell>
          <cell r="J104">
            <v>410844.29571696854</v>
          </cell>
          <cell r="P104">
            <v>143930.92083865707</v>
          </cell>
          <cell r="V104">
            <v>193786.9805540778</v>
          </cell>
          <cell r="AB104">
            <v>153385.3845439509</v>
          </cell>
          <cell r="AH104">
            <v>260013.68343318944</v>
          </cell>
          <cell r="AN104">
            <v>276624.65630938346</v>
          </cell>
          <cell r="AT104">
            <v>229598.63015218466</v>
          </cell>
          <cell r="AZ104">
            <v>310739.7349257379</v>
          </cell>
          <cell r="BF104">
            <v>1433612.768005748</v>
          </cell>
          <cell r="BL104">
            <v>436104.29689056467</v>
          </cell>
          <cell r="BQ104">
            <v>264940.0075143623</v>
          </cell>
        </row>
        <row r="105">
          <cell r="A105">
            <v>38247</v>
          </cell>
          <cell r="D105">
            <v>718551.225293872</v>
          </cell>
          <cell r="J105">
            <v>415159.76215958706</v>
          </cell>
          <cell r="P105">
            <v>150172.55968539455</v>
          </cell>
          <cell r="V105">
            <v>195854.11984514122</v>
          </cell>
          <cell r="AB105">
            <v>154616.43055861263</v>
          </cell>
          <cell r="AN105">
            <v>277452.45652543305</v>
          </cell>
          <cell r="AT105">
            <v>232110.89118149315</v>
          </cell>
          <cell r="AZ105">
            <v>319692.27002070076</v>
          </cell>
          <cell r="BF105">
            <v>1443612.7001803983</v>
          </cell>
          <cell r="BL105">
            <v>443454.7998196566</v>
          </cell>
          <cell r="BQ105">
            <v>273702.30892988795</v>
          </cell>
        </row>
        <row r="106">
          <cell r="A106">
            <v>38248</v>
          </cell>
          <cell r="D106">
            <v>724680.225293872</v>
          </cell>
          <cell r="J106">
            <v>419433.8449034678</v>
          </cell>
          <cell r="P106">
            <v>155441.3134241782</v>
          </cell>
          <cell r="V106">
            <v>196793.4301899688</v>
          </cell>
          <cell r="AN106">
            <v>278275.81213783025</v>
          </cell>
          <cell r="AT106">
            <v>233801.86368325047</v>
          </cell>
          <cell r="AZ106">
            <v>326970.79802070075</v>
          </cell>
          <cell r="BF106">
            <v>1452165.7189695423</v>
          </cell>
          <cell r="BL106">
            <v>450154.79085625673</v>
          </cell>
          <cell r="BQ106">
            <v>281919.80403978506</v>
          </cell>
        </row>
        <row r="107">
          <cell r="A107">
            <v>38249</v>
          </cell>
          <cell r="D107">
            <v>728221.4252938719</v>
          </cell>
          <cell r="J107">
            <v>422965.3263984117</v>
          </cell>
          <cell r="P107">
            <v>159345.7134241782</v>
          </cell>
          <cell r="V107">
            <v>197928.4301899688</v>
          </cell>
          <cell r="AN107">
            <v>279238.56178475136</v>
          </cell>
          <cell r="AZ107">
            <v>330563.4581035297</v>
          </cell>
          <cell r="BF107">
            <v>1459167.3135296784</v>
          </cell>
          <cell r="BL107">
            <v>455262.27363686316</v>
          </cell>
          <cell r="BQ107">
            <v>290523.20361616905</v>
          </cell>
        </row>
        <row r="108">
          <cell r="A108">
            <v>38250</v>
          </cell>
          <cell r="J108">
            <v>426760.8438929776</v>
          </cell>
          <cell r="P108">
            <v>161905.7134241782</v>
          </cell>
          <cell r="V108">
            <v>199261.42520582746</v>
          </cell>
          <cell r="AZ108">
            <v>335466.6581035297</v>
          </cell>
          <cell r="BQ108">
            <v>305975.12557220756</v>
          </cell>
        </row>
        <row r="109">
          <cell r="A109">
            <v>38251</v>
          </cell>
          <cell r="V109">
            <v>200319.7785823307</v>
          </cell>
          <cell r="AZ109">
            <v>339774.1422156792</v>
          </cell>
          <cell r="BQ109">
            <v>326915.77702956565</v>
          </cell>
        </row>
        <row r="110">
          <cell r="A110">
            <v>38252</v>
          </cell>
          <cell r="V110">
            <v>201693.41960797174</v>
          </cell>
          <cell r="BQ110">
            <v>338424.3849459322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a"/>
      <sheetName val="RapChan07"/>
      <sheetName val="RapShe07"/>
      <sheetName val="RapEagle07"/>
      <sheetName val="RapCan07"/>
      <sheetName val="RapChan06"/>
      <sheetName val="RapEagle06"/>
      <sheetName val="RapCan06"/>
    </sheetNames>
    <sheetDataSet>
      <sheetData sheetId="0">
        <row r="46">
          <cell r="CS46">
            <v>38940</v>
          </cell>
        </row>
        <row r="47">
          <cell r="CS47">
            <v>38941</v>
          </cell>
        </row>
        <row r="48">
          <cell r="BM48">
            <v>38937</v>
          </cell>
          <cell r="CS48">
            <v>38942</v>
          </cell>
        </row>
        <row r="49">
          <cell r="AG49">
            <v>38923</v>
          </cell>
          <cell r="AS49">
            <v>386.6281631318206</v>
          </cell>
          <cell r="AW49">
            <v>38935</v>
          </cell>
          <cell r="BM49">
            <v>38938</v>
          </cell>
          <cell r="CS49">
            <v>38943</v>
          </cell>
        </row>
        <row r="50">
          <cell r="AG50">
            <v>38924</v>
          </cell>
          <cell r="AS50">
            <v>417.2223402480165</v>
          </cell>
          <cell r="AW50">
            <v>38936</v>
          </cell>
          <cell r="BM50">
            <v>38939</v>
          </cell>
          <cell r="CS50">
            <v>38944</v>
          </cell>
          <cell r="DE50">
            <v>5</v>
          </cell>
        </row>
        <row r="51">
          <cell r="AG51">
            <v>38925</v>
          </cell>
          <cell r="AS51">
            <v>421.9092739178116</v>
          </cell>
          <cell r="AW51">
            <v>38937</v>
          </cell>
          <cell r="BI51">
            <v>191</v>
          </cell>
          <cell r="BM51">
            <v>38940</v>
          </cell>
          <cell r="BY51">
            <v>138</v>
          </cell>
          <cell r="CC51">
            <v>38944</v>
          </cell>
          <cell r="CS51">
            <v>38945</v>
          </cell>
          <cell r="DE51">
            <v>4</v>
          </cell>
        </row>
        <row r="52">
          <cell r="AG52">
            <v>38926</v>
          </cell>
          <cell r="AS52">
            <v>388.87328760063076</v>
          </cell>
          <cell r="AW52">
            <v>38938</v>
          </cell>
          <cell r="BI52">
            <v>266</v>
          </cell>
          <cell r="BM52">
            <v>38941</v>
          </cell>
          <cell r="BY52">
            <v>160</v>
          </cell>
          <cell r="CC52">
            <v>38945</v>
          </cell>
          <cell r="CS52">
            <v>38946</v>
          </cell>
          <cell r="DE52">
            <v>7</v>
          </cell>
        </row>
        <row r="53">
          <cell r="AG53">
            <v>38927</v>
          </cell>
          <cell r="AS53">
            <v>416.9279462129</v>
          </cell>
          <cell r="AW53">
            <v>38939</v>
          </cell>
          <cell r="BI53">
            <v>551</v>
          </cell>
          <cell r="BM53">
            <v>38942</v>
          </cell>
          <cell r="BY53">
            <v>147</v>
          </cell>
          <cell r="CC53">
            <v>38946</v>
          </cell>
          <cell r="CS53">
            <v>38947</v>
          </cell>
          <cell r="DE53">
            <v>5</v>
          </cell>
        </row>
        <row r="54">
          <cell r="AG54">
            <v>38928</v>
          </cell>
          <cell r="AS54">
            <v>384.6485118132313</v>
          </cell>
          <cell r="AW54">
            <v>38940</v>
          </cell>
          <cell r="BI54">
            <v>553</v>
          </cell>
          <cell r="BM54">
            <v>38943</v>
          </cell>
          <cell r="BY54">
            <v>146</v>
          </cell>
          <cell r="CC54">
            <v>38947</v>
          </cell>
          <cell r="CS54">
            <v>38948</v>
          </cell>
          <cell r="DE54">
            <v>6</v>
          </cell>
        </row>
        <row r="55">
          <cell r="AG55">
            <v>38929</v>
          </cell>
          <cell r="AS55">
            <v>476.4016052107904</v>
          </cell>
          <cell r="AW55">
            <v>38941</v>
          </cell>
          <cell r="BI55">
            <v>628</v>
          </cell>
          <cell r="BM55">
            <v>38944</v>
          </cell>
          <cell r="BY55">
            <v>127</v>
          </cell>
          <cell r="CC55">
            <v>38948</v>
          </cell>
          <cell r="CO55">
            <v>100</v>
          </cell>
          <cell r="CS55">
            <v>38949</v>
          </cell>
          <cell r="DE55">
            <v>4</v>
          </cell>
        </row>
        <row r="56">
          <cell r="AG56">
            <v>38930</v>
          </cell>
          <cell r="AS56">
            <v>585.8024089300064</v>
          </cell>
          <cell r="AW56">
            <v>38942</v>
          </cell>
          <cell r="BI56">
            <v>504</v>
          </cell>
          <cell r="BM56">
            <v>38945</v>
          </cell>
          <cell r="BY56">
            <v>124</v>
          </cell>
          <cell r="CC56">
            <v>38949</v>
          </cell>
          <cell r="CO56">
            <v>121</v>
          </cell>
          <cell r="CS56">
            <v>38950</v>
          </cell>
          <cell r="DE56">
            <v>3</v>
          </cell>
        </row>
        <row r="57">
          <cell r="AG57">
            <v>38931</v>
          </cell>
          <cell r="AS57">
            <v>485.5967947365973</v>
          </cell>
          <cell r="AW57">
            <v>38943</v>
          </cell>
          <cell r="BI57">
            <v>522</v>
          </cell>
          <cell r="BM57">
            <v>38946</v>
          </cell>
          <cell r="BY57">
            <v>124</v>
          </cell>
          <cell r="CC57">
            <v>38950</v>
          </cell>
          <cell r="CO57">
            <v>151</v>
          </cell>
          <cell r="CS57">
            <v>38951</v>
          </cell>
          <cell r="DE57">
            <v>6</v>
          </cell>
        </row>
        <row r="58">
          <cell r="AG58">
            <v>38932</v>
          </cell>
          <cell r="AS58">
            <v>502.22415449505723</v>
          </cell>
          <cell r="AW58">
            <v>38944</v>
          </cell>
          <cell r="BI58">
            <v>553</v>
          </cell>
          <cell r="BM58">
            <v>38947</v>
          </cell>
          <cell r="BY58">
            <v>230</v>
          </cell>
          <cell r="CC58">
            <v>38951</v>
          </cell>
          <cell r="CO58">
            <v>140</v>
          </cell>
          <cell r="CS58">
            <v>38952</v>
          </cell>
          <cell r="DE58">
            <v>6</v>
          </cell>
        </row>
        <row r="59">
          <cell r="AG59">
            <v>38933</v>
          </cell>
          <cell r="AS59">
            <v>416.75286849626673</v>
          </cell>
          <cell r="AW59">
            <v>38945</v>
          </cell>
          <cell r="BI59">
            <v>572</v>
          </cell>
          <cell r="BM59">
            <v>38948</v>
          </cell>
          <cell r="BY59">
            <v>150</v>
          </cell>
          <cell r="CC59">
            <v>38952</v>
          </cell>
          <cell r="CO59">
            <v>110</v>
          </cell>
          <cell r="CS59">
            <v>38953</v>
          </cell>
          <cell r="DE59">
            <v>2</v>
          </cell>
        </row>
        <row r="60">
          <cell r="AG60">
            <v>38934</v>
          </cell>
          <cell r="AS60">
            <v>704.1813885997857</v>
          </cell>
          <cell r="AW60">
            <v>38946</v>
          </cell>
          <cell r="BI60">
            <v>674</v>
          </cell>
          <cell r="BM60">
            <v>38949</v>
          </cell>
          <cell r="BY60">
            <v>109</v>
          </cell>
          <cell r="CC60">
            <v>38953</v>
          </cell>
          <cell r="CO60">
            <v>138</v>
          </cell>
          <cell r="CS60">
            <v>38954</v>
          </cell>
          <cell r="DE60">
            <v>0</v>
          </cell>
        </row>
        <row r="61">
          <cell r="AG61">
            <v>38935</v>
          </cell>
          <cell r="AS61">
            <v>629.4650525199613</v>
          </cell>
          <cell r="AW61">
            <v>38947</v>
          </cell>
          <cell r="BI61">
            <v>786</v>
          </cell>
          <cell r="BM61">
            <v>38950</v>
          </cell>
          <cell r="BY61">
            <v>87</v>
          </cell>
          <cell r="CC61">
            <v>38954</v>
          </cell>
          <cell r="CO61">
            <v>130</v>
          </cell>
          <cell r="CS61">
            <v>38955</v>
          </cell>
          <cell r="DE61">
            <v>6</v>
          </cell>
        </row>
        <row r="62">
          <cell r="AG62">
            <v>38936</v>
          </cell>
          <cell r="AS62">
            <v>879.6758470121358</v>
          </cell>
          <cell r="AW62">
            <v>38948</v>
          </cell>
          <cell r="BI62">
            <v>591</v>
          </cell>
          <cell r="BM62">
            <v>38951</v>
          </cell>
          <cell r="BY62">
            <v>65</v>
          </cell>
          <cell r="CC62">
            <v>38955</v>
          </cell>
          <cell r="CO62">
            <v>142</v>
          </cell>
          <cell r="CS62">
            <v>38956</v>
          </cell>
          <cell r="DE62">
            <v>5</v>
          </cell>
        </row>
        <row r="63">
          <cell r="AG63">
            <v>38937</v>
          </cell>
          <cell r="AS63">
            <v>959.7350190428614</v>
          </cell>
          <cell r="AW63">
            <v>38949</v>
          </cell>
          <cell r="BI63">
            <v>496</v>
          </cell>
          <cell r="BM63">
            <v>38952</v>
          </cell>
          <cell r="BY63">
            <v>67</v>
          </cell>
          <cell r="CC63">
            <v>38956</v>
          </cell>
          <cell r="CO63">
            <v>126</v>
          </cell>
          <cell r="CS63">
            <v>38957</v>
          </cell>
          <cell r="DE63">
            <v>5</v>
          </cell>
        </row>
        <row r="64">
          <cell r="AG64">
            <v>38938</v>
          </cell>
          <cell r="AS64">
            <v>926.5350852337679</v>
          </cell>
          <cell r="AW64">
            <v>38950</v>
          </cell>
          <cell r="BI64">
            <v>454</v>
          </cell>
          <cell r="BM64">
            <v>38953</v>
          </cell>
          <cell r="BY64">
            <v>64</v>
          </cell>
          <cell r="CC64">
            <v>38957</v>
          </cell>
          <cell r="CO64">
            <v>154</v>
          </cell>
          <cell r="CS64">
            <v>38958</v>
          </cell>
          <cell r="DE64">
            <v>3</v>
          </cell>
        </row>
        <row r="65">
          <cell r="AG65">
            <v>38939</v>
          </cell>
          <cell r="AS65">
            <v>780.8553816070406</v>
          </cell>
          <cell r="AW65">
            <v>38951</v>
          </cell>
          <cell r="BI65">
            <v>437</v>
          </cell>
          <cell r="BM65">
            <v>38954</v>
          </cell>
          <cell r="BY65">
            <v>110</v>
          </cell>
          <cell r="CC65">
            <v>38958</v>
          </cell>
          <cell r="CO65">
            <v>124</v>
          </cell>
          <cell r="CS65">
            <v>38959</v>
          </cell>
          <cell r="DE65">
            <v>4</v>
          </cell>
        </row>
        <row r="66">
          <cell r="AG66">
            <v>38940</v>
          </cell>
          <cell r="AS66">
            <v>648.1906902458969</v>
          </cell>
          <cell r="AW66">
            <v>38952</v>
          </cell>
          <cell r="BI66">
            <v>419</v>
          </cell>
          <cell r="BM66">
            <v>38955</v>
          </cell>
          <cell r="BY66">
            <v>73</v>
          </cell>
          <cell r="CC66">
            <v>38959</v>
          </cell>
          <cell r="CO66">
            <v>148</v>
          </cell>
          <cell r="CS66">
            <v>38960</v>
          </cell>
          <cell r="DE66">
            <v>3</v>
          </cell>
        </row>
        <row r="67">
          <cell r="AG67">
            <v>38941</v>
          </cell>
          <cell r="AS67">
            <v>511.45276592032025</v>
          </cell>
          <cell r="AW67">
            <v>38953</v>
          </cell>
          <cell r="BI67">
            <v>427</v>
          </cell>
          <cell r="BM67">
            <v>38956</v>
          </cell>
          <cell r="BY67">
            <v>74</v>
          </cell>
          <cell r="CC67">
            <v>38960</v>
          </cell>
          <cell r="CO67">
            <v>163</v>
          </cell>
          <cell r="CS67">
            <v>38961</v>
          </cell>
          <cell r="DE67">
            <v>1</v>
          </cell>
        </row>
        <row r="68">
          <cell r="AG68">
            <v>38942</v>
          </cell>
          <cell r="AS68">
            <v>431.90280027630786</v>
          </cell>
          <cell r="AW68">
            <v>38954</v>
          </cell>
          <cell r="BI68">
            <v>406</v>
          </cell>
          <cell r="BM68">
            <v>38957</v>
          </cell>
          <cell r="BY68">
            <v>83</v>
          </cell>
          <cell r="CC68">
            <v>38961</v>
          </cell>
          <cell r="CO68">
            <v>194</v>
          </cell>
          <cell r="CS68">
            <v>38962</v>
          </cell>
          <cell r="DE68">
            <v>6</v>
          </cell>
        </row>
        <row r="69">
          <cell r="AG69">
            <v>38943</v>
          </cell>
          <cell r="AS69">
            <v>219.37920014034688</v>
          </cell>
          <cell r="AW69">
            <v>38955</v>
          </cell>
          <cell r="BI69">
            <v>336</v>
          </cell>
          <cell r="BM69">
            <v>38958</v>
          </cell>
          <cell r="BY69">
            <v>85</v>
          </cell>
          <cell r="CC69">
            <v>38962</v>
          </cell>
          <cell r="CO69">
            <v>204</v>
          </cell>
          <cell r="CS69">
            <v>38963</v>
          </cell>
          <cell r="DE69">
            <v>4</v>
          </cell>
        </row>
        <row r="70">
          <cell r="AG70">
            <v>38944</v>
          </cell>
          <cell r="AS70">
            <v>330.87375478676034</v>
          </cell>
          <cell r="AW70">
            <v>38956</v>
          </cell>
          <cell r="BI70">
            <v>381</v>
          </cell>
          <cell r="BM70">
            <v>38959</v>
          </cell>
          <cell r="BY70">
            <v>119</v>
          </cell>
          <cell r="CC70">
            <v>38963</v>
          </cell>
          <cell r="CO70">
            <v>198</v>
          </cell>
          <cell r="CS70">
            <v>38964</v>
          </cell>
          <cell r="DE70">
            <v>6</v>
          </cell>
        </row>
        <row r="71">
          <cell r="AG71">
            <v>38945</v>
          </cell>
          <cell r="AS71">
            <v>291.2439361490713</v>
          </cell>
          <cell r="AW71">
            <v>38957</v>
          </cell>
          <cell r="BI71">
            <v>417</v>
          </cell>
          <cell r="BM71">
            <v>38960</v>
          </cell>
          <cell r="BY71">
            <v>142</v>
          </cell>
          <cell r="CC71">
            <v>38964</v>
          </cell>
          <cell r="CO71">
            <v>231</v>
          </cell>
          <cell r="CS71">
            <v>38965</v>
          </cell>
          <cell r="DE71">
            <v>5</v>
          </cell>
        </row>
        <row r="72">
          <cell r="AG72">
            <v>38946</v>
          </cell>
          <cell r="AS72">
            <v>358.41576907748316</v>
          </cell>
          <cell r="AW72">
            <v>38958</v>
          </cell>
          <cell r="BI72">
            <v>458</v>
          </cell>
          <cell r="BM72">
            <v>38961</v>
          </cell>
          <cell r="BY72">
            <v>118</v>
          </cell>
          <cell r="CC72">
            <v>38965</v>
          </cell>
          <cell r="CO72">
            <v>205</v>
          </cell>
          <cell r="CS72">
            <v>38966</v>
          </cell>
          <cell r="DE72">
            <v>13</v>
          </cell>
        </row>
        <row r="73">
          <cell r="AG73">
            <v>38947</v>
          </cell>
          <cell r="AS73">
            <v>644.9419466321858</v>
          </cell>
          <cell r="AW73">
            <v>38959</v>
          </cell>
          <cell r="BI73">
            <v>476</v>
          </cell>
          <cell r="BM73">
            <v>38962</v>
          </cell>
          <cell r="BY73">
            <v>151</v>
          </cell>
          <cell r="CC73">
            <v>38966</v>
          </cell>
          <cell r="CO73">
            <v>179</v>
          </cell>
          <cell r="CS73">
            <v>38967</v>
          </cell>
          <cell r="DE73">
            <v>25</v>
          </cell>
        </row>
        <row r="74">
          <cell r="AG74">
            <v>38948</v>
          </cell>
          <cell r="AS74">
            <v>568.8071221475534</v>
          </cell>
          <cell r="AW74">
            <v>38960</v>
          </cell>
          <cell r="BI74">
            <v>556</v>
          </cell>
          <cell r="BM74">
            <v>38963</v>
          </cell>
          <cell r="BY74">
            <v>177</v>
          </cell>
          <cell r="CC74">
            <v>38967</v>
          </cell>
          <cell r="CO74">
            <v>300</v>
          </cell>
          <cell r="CS74">
            <v>38968</v>
          </cell>
          <cell r="DE74">
            <v>24</v>
          </cell>
        </row>
        <row r="75">
          <cell r="AG75">
            <v>38949</v>
          </cell>
          <cell r="AS75">
            <v>743.7061219976199</v>
          </cell>
          <cell r="AW75">
            <v>38961</v>
          </cell>
          <cell r="BI75">
            <v>897</v>
          </cell>
          <cell r="BM75">
            <v>38964</v>
          </cell>
          <cell r="BY75">
            <v>343</v>
          </cell>
          <cell r="CC75">
            <v>38968</v>
          </cell>
          <cell r="CO75">
            <v>834</v>
          </cell>
          <cell r="CS75">
            <v>38969</v>
          </cell>
          <cell r="DE75">
            <v>58</v>
          </cell>
        </row>
        <row r="76">
          <cell r="AG76">
            <v>38950</v>
          </cell>
          <cell r="AS76">
            <v>838.6928996413105</v>
          </cell>
          <cell r="AW76">
            <v>38962</v>
          </cell>
          <cell r="BI76">
            <v>994</v>
          </cell>
          <cell r="BM76">
            <v>38965</v>
          </cell>
          <cell r="BY76">
            <v>603</v>
          </cell>
          <cell r="CC76">
            <v>38969</v>
          </cell>
          <cell r="CO76">
            <v>1718</v>
          </cell>
          <cell r="CS76">
            <v>38970</v>
          </cell>
          <cell r="DE76">
            <v>153</v>
          </cell>
        </row>
        <row r="77">
          <cell r="AG77">
            <v>38951</v>
          </cell>
          <cell r="AS77">
            <v>921.5241138435644</v>
          </cell>
          <cell r="AW77">
            <v>38963</v>
          </cell>
          <cell r="BI77">
            <v>1658</v>
          </cell>
          <cell r="BM77">
            <v>38966</v>
          </cell>
          <cell r="BY77">
            <v>773</v>
          </cell>
          <cell r="CC77">
            <v>38970</v>
          </cell>
          <cell r="CO77">
            <v>2619</v>
          </cell>
          <cell r="CS77">
            <v>38971</v>
          </cell>
          <cell r="DE77">
            <v>164</v>
          </cell>
        </row>
        <row r="78">
          <cell r="AG78">
            <v>38952</v>
          </cell>
          <cell r="AS78">
            <v>1488.3124988060956</v>
          </cell>
          <cell r="AW78">
            <v>38964</v>
          </cell>
          <cell r="BI78">
            <v>2966</v>
          </cell>
          <cell r="BM78">
            <v>38967</v>
          </cell>
          <cell r="BY78">
            <v>1590</v>
          </cell>
          <cell r="CC78">
            <v>38971</v>
          </cell>
          <cell r="CO78">
            <v>4030</v>
          </cell>
          <cell r="CS78">
            <v>38972</v>
          </cell>
          <cell r="DE78">
            <v>216</v>
          </cell>
        </row>
        <row r="79">
          <cell r="AG79">
            <v>38953</v>
          </cell>
          <cell r="AS79">
            <v>2672.495631432922</v>
          </cell>
          <cell r="AW79">
            <v>38965</v>
          </cell>
          <cell r="BI79">
            <v>5087</v>
          </cell>
          <cell r="BM79">
            <v>38968</v>
          </cell>
          <cell r="BY79">
            <v>2317</v>
          </cell>
          <cell r="CC79">
            <v>38972</v>
          </cell>
          <cell r="CO79">
            <v>5720</v>
          </cell>
          <cell r="CS79">
            <v>38973</v>
          </cell>
          <cell r="DE79">
            <v>513</v>
          </cell>
        </row>
        <row r="80">
          <cell r="AG80">
            <v>38954</v>
          </cell>
          <cell r="AS80">
            <v>5341.56474210257</v>
          </cell>
          <cell r="AW80">
            <v>38966</v>
          </cell>
          <cell r="BI80">
            <v>6739</v>
          </cell>
          <cell r="BM80">
            <v>38969</v>
          </cell>
          <cell r="BY80">
            <v>3955</v>
          </cell>
          <cell r="CC80">
            <v>38973</v>
          </cell>
          <cell r="CO80">
            <v>7356</v>
          </cell>
          <cell r="CS80">
            <v>38974</v>
          </cell>
          <cell r="DE80">
            <v>381</v>
          </cell>
        </row>
        <row r="81">
          <cell r="AG81">
            <v>38955</v>
          </cell>
          <cell r="AS81">
            <v>8358.44485695345</v>
          </cell>
          <cell r="AW81">
            <v>38967</v>
          </cell>
          <cell r="BI81">
            <v>9676</v>
          </cell>
          <cell r="BM81">
            <v>38970</v>
          </cell>
          <cell r="BY81">
            <v>4367</v>
          </cell>
          <cell r="CC81">
            <v>38974</v>
          </cell>
          <cell r="CO81">
            <v>6519</v>
          </cell>
          <cell r="CS81">
            <v>38975</v>
          </cell>
          <cell r="DE81">
            <v>418</v>
          </cell>
        </row>
        <row r="82">
          <cell r="AG82">
            <v>38956</v>
          </cell>
          <cell r="AS82">
            <v>10412.231738505308</v>
          </cell>
          <cell r="AW82">
            <v>38968</v>
          </cell>
          <cell r="BI82">
            <v>13137</v>
          </cell>
          <cell r="BM82">
            <v>38971</v>
          </cell>
          <cell r="BY82">
            <v>4683</v>
          </cell>
          <cell r="CC82">
            <v>38975</v>
          </cell>
          <cell r="CO82">
            <v>7216</v>
          </cell>
          <cell r="CS82">
            <v>38976</v>
          </cell>
          <cell r="DE82">
            <v>556</v>
          </cell>
        </row>
        <row r="83">
          <cell r="AG83">
            <v>38957</v>
          </cell>
          <cell r="AS83">
            <v>10905.758710309448</v>
          </cell>
          <cell r="AW83">
            <v>38969</v>
          </cell>
          <cell r="BI83">
            <v>14952</v>
          </cell>
          <cell r="BM83">
            <v>38972</v>
          </cell>
          <cell r="BY83">
            <v>5431</v>
          </cell>
          <cell r="CC83">
            <v>38976</v>
          </cell>
          <cell r="CO83">
            <v>8586</v>
          </cell>
          <cell r="CS83">
            <v>38977</v>
          </cell>
          <cell r="DE83">
            <v>814</v>
          </cell>
        </row>
        <row r="84">
          <cell r="AG84">
            <v>38958</v>
          </cell>
          <cell r="AS84">
            <v>11741.27596521135</v>
          </cell>
          <cell r="AW84">
            <v>38970</v>
          </cell>
          <cell r="BI84">
            <v>14571</v>
          </cell>
          <cell r="BM84">
            <v>38973</v>
          </cell>
          <cell r="BY84">
            <v>5842</v>
          </cell>
          <cell r="CC84">
            <v>38977</v>
          </cell>
          <cell r="CO84">
            <v>10243</v>
          </cell>
          <cell r="CS84">
            <v>38978</v>
          </cell>
          <cell r="DE84">
            <v>908</v>
          </cell>
        </row>
        <row r="85">
          <cell r="AG85">
            <v>38959</v>
          </cell>
          <cell r="AS85">
            <v>16776.752245454834</v>
          </cell>
          <cell r="AW85">
            <v>38971</v>
          </cell>
          <cell r="BI85">
            <v>17754</v>
          </cell>
          <cell r="BM85">
            <v>38974</v>
          </cell>
          <cell r="BY85">
            <v>5830</v>
          </cell>
          <cell r="CC85">
            <v>38978</v>
          </cell>
          <cell r="CO85">
            <v>13522</v>
          </cell>
          <cell r="CS85">
            <v>38979</v>
          </cell>
          <cell r="DE85">
            <v>821</v>
          </cell>
        </row>
        <row r="86">
          <cell r="AG86">
            <v>38960</v>
          </cell>
          <cell r="AS86">
            <v>16363.986580842271</v>
          </cell>
          <cell r="AW86">
            <v>38972</v>
          </cell>
          <cell r="BI86">
            <v>17067</v>
          </cell>
          <cell r="BM86">
            <v>38975</v>
          </cell>
          <cell r="BY86">
            <v>4588</v>
          </cell>
          <cell r="CC86">
            <v>38979</v>
          </cell>
          <cell r="CO86">
            <v>12070</v>
          </cell>
          <cell r="CS86">
            <v>38980</v>
          </cell>
          <cell r="DE86">
            <v>884</v>
          </cell>
        </row>
        <row r="87">
          <cell r="AG87">
            <v>38961</v>
          </cell>
          <cell r="AS87">
            <v>17445.939823973542</v>
          </cell>
          <cell r="AW87">
            <v>38973</v>
          </cell>
          <cell r="BI87">
            <v>15930</v>
          </cell>
          <cell r="BM87">
            <v>38976</v>
          </cell>
          <cell r="BY87">
            <v>4123</v>
          </cell>
          <cell r="CC87">
            <v>38980</v>
          </cell>
          <cell r="CO87">
            <v>10120</v>
          </cell>
          <cell r="CS87">
            <v>38981</v>
          </cell>
          <cell r="DE87">
            <v>812</v>
          </cell>
        </row>
        <row r="88">
          <cell r="AG88">
            <v>38962</v>
          </cell>
          <cell r="AS88">
            <v>14965.431992066684</v>
          </cell>
          <cell r="AW88">
            <v>38974</v>
          </cell>
          <cell r="BI88">
            <v>16398</v>
          </cell>
          <cell r="BM88">
            <v>38977</v>
          </cell>
          <cell r="BY88">
            <v>4300</v>
          </cell>
          <cell r="CC88">
            <v>38981</v>
          </cell>
          <cell r="CO88">
            <v>10255</v>
          </cell>
          <cell r="CS88">
            <v>38982</v>
          </cell>
          <cell r="DE88">
            <v>782</v>
          </cell>
        </row>
        <row r="89">
          <cell r="AG89">
            <v>38963</v>
          </cell>
          <cell r="AS89">
            <v>16749.12705448894</v>
          </cell>
          <cell r="AW89">
            <v>38975</v>
          </cell>
          <cell r="BI89">
            <v>13399</v>
          </cell>
          <cell r="BM89">
            <v>38978</v>
          </cell>
          <cell r="BY89">
            <v>3813</v>
          </cell>
          <cell r="CC89">
            <v>38982</v>
          </cell>
          <cell r="CO89">
            <v>10252</v>
          </cell>
          <cell r="CS89">
            <v>38983</v>
          </cell>
          <cell r="DE89">
            <v>675</v>
          </cell>
        </row>
        <row r="90">
          <cell r="AG90">
            <v>38964</v>
          </cell>
          <cell r="AS90">
            <v>18307.78321810841</v>
          </cell>
          <cell r="AW90">
            <v>38976</v>
          </cell>
          <cell r="BI90">
            <v>12772</v>
          </cell>
          <cell r="BM90">
            <v>38979</v>
          </cell>
          <cell r="BY90">
            <v>2960</v>
          </cell>
          <cell r="CC90">
            <v>38983</v>
          </cell>
          <cell r="CO90">
            <v>9200</v>
          </cell>
          <cell r="CS90">
            <v>38984</v>
          </cell>
          <cell r="DE90">
            <v>514</v>
          </cell>
        </row>
        <row r="91">
          <cell r="AG91">
            <v>38965</v>
          </cell>
          <cell r="AS91">
            <v>16457.69048252873</v>
          </cell>
          <cell r="AW91">
            <v>38977</v>
          </cell>
          <cell r="BI91">
            <v>11374</v>
          </cell>
          <cell r="BM91">
            <v>38980</v>
          </cell>
          <cell r="BY91">
            <v>1950</v>
          </cell>
          <cell r="CC91">
            <v>38984</v>
          </cell>
          <cell r="CO91">
            <v>7784</v>
          </cell>
          <cell r="CS91">
            <v>38985</v>
          </cell>
          <cell r="DE91">
            <v>350</v>
          </cell>
        </row>
        <row r="92">
          <cell r="AG92">
            <v>38966</v>
          </cell>
          <cell r="AS92">
            <v>15390.778134006185</v>
          </cell>
          <cell r="AW92">
            <v>38978</v>
          </cell>
          <cell r="BI92">
            <v>6934</v>
          </cell>
          <cell r="BM92">
            <v>38981</v>
          </cell>
          <cell r="BY92">
            <v>1566</v>
          </cell>
          <cell r="CC92">
            <v>38985</v>
          </cell>
          <cell r="CO92">
            <v>7592</v>
          </cell>
          <cell r="CS92">
            <v>38986</v>
          </cell>
          <cell r="DE92">
            <v>229</v>
          </cell>
        </row>
        <row r="93">
          <cell r="AG93">
            <v>38967</v>
          </cell>
          <cell r="AS93">
            <v>12371.643190314702</v>
          </cell>
          <cell r="AW93">
            <v>38979</v>
          </cell>
          <cell r="BI93">
            <v>5690</v>
          </cell>
          <cell r="BM93">
            <v>38982</v>
          </cell>
          <cell r="BY93">
            <v>1284</v>
          </cell>
          <cell r="CC93">
            <v>38986</v>
          </cell>
          <cell r="CO93">
            <v>7309</v>
          </cell>
          <cell r="CS93">
            <v>38987</v>
          </cell>
          <cell r="DE93">
            <v>212</v>
          </cell>
        </row>
        <row r="94">
          <cell r="AG94">
            <v>38968</v>
          </cell>
          <cell r="AS94">
            <v>9284.407458419659</v>
          </cell>
          <cell r="AW94">
            <v>38980</v>
          </cell>
          <cell r="BI94">
            <v>4644</v>
          </cell>
          <cell r="BM94">
            <v>38983</v>
          </cell>
          <cell r="BY94">
            <v>1416</v>
          </cell>
          <cell r="CC94">
            <v>38987</v>
          </cell>
          <cell r="CO94">
            <v>7595</v>
          </cell>
          <cell r="CS94">
            <v>38988</v>
          </cell>
          <cell r="DE94">
            <v>247</v>
          </cell>
        </row>
        <row r="95">
          <cell r="AG95">
            <v>38969</v>
          </cell>
          <cell r="AS95">
            <v>7354.8851259852545</v>
          </cell>
          <cell r="AW95">
            <v>38981</v>
          </cell>
          <cell r="BI95">
            <v>3597</v>
          </cell>
          <cell r="BM95">
            <v>38984</v>
          </cell>
          <cell r="BY95">
            <v>831</v>
          </cell>
          <cell r="CC95">
            <v>38988</v>
          </cell>
          <cell r="CO95">
            <v>8317</v>
          </cell>
          <cell r="CS95">
            <v>38989</v>
          </cell>
          <cell r="DE95">
            <v>259</v>
          </cell>
        </row>
        <row r="96">
          <cell r="AG96">
            <v>38970</v>
          </cell>
          <cell r="AS96">
            <v>6810.078820356718</v>
          </cell>
          <cell r="AW96">
            <v>38982</v>
          </cell>
          <cell r="BI96">
            <v>3364</v>
          </cell>
          <cell r="BM96">
            <v>38985</v>
          </cell>
          <cell r="CC96">
            <v>38989</v>
          </cell>
          <cell r="CO96">
            <v>8306</v>
          </cell>
          <cell r="CS96">
            <v>38990</v>
          </cell>
          <cell r="DE96">
            <v>195</v>
          </cell>
        </row>
        <row r="97">
          <cell r="AG97">
            <v>38971</v>
          </cell>
          <cell r="AS97">
            <v>5538.864107223463</v>
          </cell>
          <cell r="AW97">
            <v>38983</v>
          </cell>
          <cell r="BI97">
            <v>4103</v>
          </cell>
          <cell r="BM97">
            <v>38986</v>
          </cell>
          <cell r="CC97">
            <v>38990</v>
          </cell>
          <cell r="CO97">
            <v>9740</v>
          </cell>
          <cell r="CS97">
            <v>38991</v>
          </cell>
          <cell r="DE97">
            <v>250</v>
          </cell>
        </row>
        <row r="98">
          <cell r="AG98">
            <v>38972</v>
          </cell>
          <cell r="AS98">
            <v>4387.493540051679</v>
          </cell>
          <cell r="AW98">
            <v>38984</v>
          </cell>
          <cell r="BI98">
            <v>4099</v>
          </cell>
          <cell r="BM98">
            <v>38987</v>
          </cell>
          <cell r="CC98">
            <v>38991</v>
          </cell>
          <cell r="CO98">
            <v>9642</v>
          </cell>
          <cell r="CS98">
            <v>38992</v>
          </cell>
          <cell r="DE98">
            <v>298</v>
          </cell>
        </row>
        <row r="99">
          <cell r="AG99">
            <v>38973</v>
          </cell>
          <cell r="AS99">
            <v>4244.949131355687</v>
          </cell>
          <cell r="AW99">
            <v>38985</v>
          </cell>
          <cell r="BI99">
            <v>4316</v>
          </cell>
          <cell r="BM99">
            <v>38988</v>
          </cell>
          <cell r="CC99">
            <v>38992</v>
          </cell>
          <cell r="CO99">
            <v>9987</v>
          </cell>
          <cell r="CS99">
            <v>38993</v>
          </cell>
          <cell r="DE99">
            <v>232</v>
          </cell>
        </row>
        <row r="100">
          <cell r="AG100">
            <v>38974</v>
          </cell>
          <cell r="AS100">
            <v>4994.057801594925</v>
          </cell>
          <cell r="AW100">
            <v>38986</v>
          </cell>
          <cell r="BI100">
            <v>4095</v>
          </cell>
          <cell r="BM100">
            <v>38989</v>
          </cell>
          <cell r="CC100">
            <v>38993</v>
          </cell>
          <cell r="CO100">
            <v>10174</v>
          </cell>
          <cell r="CS100">
            <v>38994</v>
          </cell>
          <cell r="DE100">
            <v>241</v>
          </cell>
        </row>
        <row r="101">
          <cell r="AG101">
            <v>38975</v>
          </cell>
          <cell r="AS101">
            <v>6287.972777462703</v>
          </cell>
          <cell r="AW101">
            <v>38987</v>
          </cell>
          <cell r="BM101">
            <v>38990</v>
          </cell>
          <cell r="CC101">
            <v>38994</v>
          </cell>
          <cell r="CO101">
            <v>9270</v>
          </cell>
          <cell r="CS101">
            <v>38995</v>
          </cell>
          <cell r="DE101">
            <v>207</v>
          </cell>
        </row>
        <row r="102">
          <cell r="AG102">
            <v>38976</v>
          </cell>
          <cell r="AS102">
            <v>8898.502991932777</v>
          </cell>
          <cell r="AW102">
            <v>38988</v>
          </cell>
          <cell r="BM102">
            <v>38991</v>
          </cell>
          <cell r="CC102">
            <v>38995</v>
          </cell>
          <cell r="CO102">
            <v>8859</v>
          </cell>
          <cell r="CS102">
            <v>38996</v>
          </cell>
          <cell r="DE102">
            <v>71</v>
          </cell>
        </row>
        <row r="103">
          <cell r="AG103">
            <v>38977</v>
          </cell>
          <cell r="AS103">
            <v>8762.301415525644</v>
          </cell>
          <cell r="AW103">
            <v>38989</v>
          </cell>
          <cell r="BM103">
            <v>38992</v>
          </cell>
          <cell r="CC103">
            <v>38996</v>
          </cell>
          <cell r="CO103">
            <v>8292</v>
          </cell>
          <cell r="CS103">
            <v>38997</v>
          </cell>
        </row>
        <row r="104">
          <cell r="AG104">
            <v>38978</v>
          </cell>
          <cell r="AS104">
            <v>8217.495109897105</v>
          </cell>
          <cell r="AW104">
            <v>38990</v>
          </cell>
          <cell r="BM104">
            <v>38993</v>
          </cell>
          <cell r="CC104">
            <v>38997</v>
          </cell>
          <cell r="CS104">
            <v>38998</v>
          </cell>
        </row>
        <row r="105">
          <cell r="AG105">
            <v>38979</v>
          </cell>
          <cell r="AS105">
            <v>8603.399576383987</v>
          </cell>
          <cell r="AW105">
            <v>38991</v>
          </cell>
          <cell r="BM105">
            <v>38994</v>
          </cell>
          <cell r="CC105">
            <v>38998</v>
          </cell>
          <cell r="CS105">
            <v>38999</v>
          </cell>
        </row>
        <row r="106">
          <cell r="AG106">
            <v>38980</v>
          </cell>
          <cell r="AS106">
            <v>15451.921956038528</v>
          </cell>
          <cell r="AW106">
            <v>38992</v>
          </cell>
          <cell r="BM106">
            <v>38995</v>
          </cell>
          <cell r="CC106">
            <v>38999</v>
          </cell>
          <cell r="CS106">
            <v>39000</v>
          </cell>
        </row>
        <row r="107">
          <cell r="AG107">
            <v>38981</v>
          </cell>
          <cell r="AS107">
            <v>20940.651457358123</v>
          </cell>
          <cell r="AW107">
            <v>38993</v>
          </cell>
          <cell r="BM107">
            <v>38996</v>
          </cell>
          <cell r="CC107">
            <v>39000</v>
          </cell>
          <cell r="CS107">
            <v>39001</v>
          </cell>
        </row>
        <row r="108">
          <cell r="AG108">
            <v>38982</v>
          </cell>
          <cell r="AS108">
            <v>11508.60791636657</v>
          </cell>
          <cell r="AW108">
            <v>38994</v>
          </cell>
        </row>
        <row r="109">
          <cell r="AG109">
            <v>38983</v>
          </cell>
          <cell r="AS109">
            <v>8601.992079051593</v>
          </cell>
        </row>
        <row r="110">
          <cell r="AG110">
            <v>38984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hinData07"/>
      <sheetName val="AllChinYears"/>
      <sheetName val="ChinLY07"/>
      <sheetName val="AllChinCums"/>
      <sheetName val="Cums Compare07"/>
      <sheetName val="ChinEagle07"/>
      <sheetName val="ChinPilot07"/>
      <sheetName val="ChinCan"/>
      <sheetName val="ChumData07"/>
      <sheetName val="Chumgraph"/>
      <sheetName val="ChumPilot07"/>
      <sheetName val="ChumPilot06"/>
    </sheetNames>
    <sheetDataSet>
      <sheetData sheetId="0">
        <row r="9">
          <cell r="BE9">
            <v>39259</v>
          </cell>
        </row>
        <row r="10">
          <cell r="BE10">
            <v>39260</v>
          </cell>
        </row>
        <row r="11">
          <cell r="A11">
            <v>38153</v>
          </cell>
          <cell r="BE11">
            <v>39261</v>
          </cell>
        </row>
        <row r="12">
          <cell r="A12">
            <v>38154</v>
          </cell>
          <cell r="BE12">
            <v>39262</v>
          </cell>
        </row>
        <row r="13">
          <cell r="A13">
            <v>38155</v>
          </cell>
          <cell r="BE13">
            <v>39263</v>
          </cell>
        </row>
        <row r="14">
          <cell r="A14">
            <v>38156</v>
          </cell>
          <cell r="AK14">
            <v>5.485888440902887</v>
          </cell>
          <cell r="BE14">
            <v>39264</v>
          </cell>
        </row>
        <row r="15">
          <cell r="A15">
            <v>38157</v>
          </cell>
          <cell r="AK15">
            <v>1.7035707948025314</v>
          </cell>
          <cell r="BE15">
            <v>39265</v>
          </cell>
        </row>
        <row r="16">
          <cell r="A16">
            <v>38158</v>
          </cell>
          <cell r="AK16">
            <v>0</v>
          </cell>
          <cell r="BE16">
            <v>39266</v>
          </cell>
        </row>
        <row r="17">
          <cell r="A17">
            <v>38159</v>
          </cell>
          <cell r="AK17">
            <v>1.7041084002287925</v>
          </cell>
          <cell r="BE17">
            <v>39267</v>
          </cell>
        </row>
        <row r="18">
          <cell r="A18">
            <v>38160</v>
          </cell>
          <cell r="AK18">
            <v>6.620689655172413</v>
          </cell>
          <cell r="BE18">
            <v>39268</v>
          </cell>
        </row>
        <row r="19">
          <cell r="A19">
            <v>38161</v>
          </cell>
          <cell r="AK19">
            <v>1.6620498614958445</v>
          </cell>
          <cell r="BE19">
            <v>39269</v>
          </cell>
        </row>
        <row r="20">
          <cell r="A20">
            <v>38162</v>
          </cell>
          <cell r="AK20">
            <v>10.105263157894736</v>
          </cell>
          <cell r="BE20">
            <v>39270</v>
          </cell>
          <cell r="BH20">
            <v>34</v>
          </cell>
        </row>
        <row r="21">
          <cell r="A21">
            <v>38163</v>
          </cell>
          <cell r="AK21">
            <v>5.255474452554745</v>
          </cell>
          <cell r="BE21">
            <v>39271</v>
          </cell>
          <cell r="BH21">
            <v>57</v>
          </cell>
        </row>
        <row r="22">
          <cell r="A22">
            <v>38164</v>
          </cell>
          <cell r="AK22">
            <v>19.32296431838975</v>
          </cell>
          <cell r="BE22">
            <v>39272</v>
          </cell>
          <cell r="BH22">
            <v>109</v>
          </cell>
        </row>
        <row r="23">
          <cell r="A23">
            <v>38165</v>
          </cell>
          <cell r="AK23">
            <v>17.19231917222167</v>
          </cell>
          <cell r="BE23">
            <v>39273</v>
          </cell>
          <cell r="BH23">
            <v>176</v>
          </cell>
        </row>
        <row r="24">
          <cell r="A24">
            <v>38166</v>
          </cell>
          <cell r="AK24">
            <v>17.375565610859734</v>
          </cell>
          <cell r="BE24">
            <v>39274</v>
          </cell>
          <cell r="BH24">
            <v>335</v>
          </cell>
        </row>
        <row r="25">
          <cell r="A25">
            <v>38167</v>
          </cell>
          <cell r="AK25">
            <v>12.218181818181817</v>
          </cell>
          <cell r="BE25">
            <v>39275</v>
          </cell>
          <cell r="BH25">
            <v>582</v>
          </cell>
        </row>
        <row r="26">
          <cell r="A26">
            <v>38168</v>
          </cell>
          <cell r="AK26">
            <v>22.617801047120416</v>
          </cell>
          <cell r="BE26">
            <v>39276</v>
          </cell>
          <cell r="BH26">
            <v>952</v>
          </cell>
        </row>
        <row r="27">
          <cell r="A27">
            <v>38169</v>
          </cell>
          <cell r="AK27">
            <v>29.110512129380055</v>
          </cell>
          <cell r="BE27">
            <v>39277</v>
          </cell>
          <cell r="BH27">
            <v>1387</v>
          </cell>
        </row>
        <row r="28">
          <cell r="A28">
            <v>38170</v>
          </cell>
          <cell r="AK28">
            <v>5.142857142857142</v>
          </cell>
          <cell r="BE28">
            <v>39278</v>
          </cell>
          <cell r="BH28">
            <v>1949</v>
          </cell>
        </row>
        <row r="29">
          <cell r="A29">
            <v>38171</v>
          </cell>
          <cell r="AK29">
            <v>36.34615384615385</v>
          </cell>
          <cell r="BE29">
            <v>39279</v>
          </cell>
          <cell r="BH29">
            <v>2392</v>
          </cell>
        </row>
        <row r="30">
          <cell r="A30">
            <v>38172</v>
          </cell>
          <cell r="AK30">
            <v>45.779775104499876</v>
          </cell>
          <cell r="BE30">
            <v>39280</v>
          </cell>
          <cell r="BH30">
            <v>2752</v>
          </cell>
        </row>
        <row r="31">
          <cell r="A31">
            <v>38173</v>
          </cell>
          <cell r="AK31">
            <v>53.14180274200908</v>
          </cell>
          <cell r="BE31">
            <v>39281</v>
          </cell>
          <cell r="BH31">
            <v>2776</v>
          </cell>
        </row>
        <row r="32">
          <cell r="A32">
            <v>38174</v>
          </cell>
          <cell r="AK32">
            <v>72.07792207792208</v>
          </cell>
          <cell r="BE32">
            <v>39282</v>
          </cell>
          <cell r="BH32">
            <v>2568</v>
          </cell>
        </row>
        <row r="33">
          <cell r="A33">
            <v>38175</v>
          </cell>
          <cell r="AK33">
            <v>36.00000000000001</v>
          </cell>
          <cell r="BE33">
            <v>39283</v>
          </cell>
          <cell r="BH33">
            <v>2204</v>
          </cell>
        </row>
        <row r="34">
          <cell r="A34">
            <v>38176</v>
          </cell>
          <cell r="AK34">
            <v>19.86206896551724</v>
          </cell>
          <cell r="BE34">
            <v>39284</v>
          </cell>
          <cell r="BH34">
            <v>1702</v>
          </cell>
        </row>
        <row r="35">
          <cell r="A35">
            <v>38177</v>
          </cell>
          <cell r="AK35">
            <v>58.80460339066947</v>
          </cell>
          <cell r="BE35">
            <v>39285</v>
          </cell>
          <cell r="BH35">
            <v>1726</v>
          </cell>
        </row>
        <row r="36">
          <cell r="A36">
            <v>38178</v>
          </cell>
          <cell r="AK36">
            <v>78.05034729192595</v>
          </cell>
          <cell r="BE36">
            <v>39286</v>
          </cell>
          <cell r="BH36">
            <v>1478</v>
          </cell>
        </row>
        <row r="37">
          <cell r="A37">
            <v>38179</v>
          </cell>
          <cell r="AK37">
            <v>45.98734401797858</v>
          </cell>
          <cell r="BE37">
            <v>39287</v>
          </cell>
          <cell r="BH37">
            <v>1205</v>
          </cell>
        </row>
        <row r="38">
          <cell r="A38">
            <v>38180</v>
          </cell>
          <cell r="AK38">
            <v>40.68275456150676</v>
          </cell>
          <cell r="BE38">
            <v>39288</v>
          </cell>
          <cell r="BH38">
            <v>1058</v>
          </cell>
        </row>
        <row r="39">
          <cell r="A39">
            <v>38181</v>
          </cell>
          <cell r="AK39">
            <v>37.34601253511994</v>
          </cell>
          <cell r="BE39">
            <v>39289</v>
          </cell>
          <cell r="BH39">
            <v>1087</v>
          </cell>
        </row>
        <row r="40">
          <cell r="A40">
            <v>38182</v>
          </cell>
          <cell r="AK40">
            <v>34.93059700055831</v>
          </cell>
          <cell r="BE40">
            <v>39290</v>
          </cell>
          <cell r="BH40">
            <v>934</v>
          </cell>
        </row>
        <row r="41">
          <cell r="A41">
            <v>38183</v>
          </cell>
          <cell r="AK41">
            <v>13.907924389458676</v>
          </cell>
          <cell r="BE41">
            <v>39291</v>
          </cell>
          <cell r="BH41">
            <v>1203</v>
          </cell>
        </row>
        <row r="42">
          <cell r="A42">
            <v>38184</v>
          </cell>
          <cell r="AK42">
            <v>22.70283381169908</v>
          </cell>
          <cell r="BE42">
            <v>39292</v>
          </cell>
          <cell r="BH42">
            <v>1317</v>
          </cell>
        </row>
        <row r="43">
          <cell r="A43">
            <v>38185</v>
          </cell>
          <cell r="AK43">
            <v>35.79263000078909</v>
          </cell>
          <cell r="BE43">
            <v>39293</v>
          </cell>
          <cell r="BH43">
            <v>1251</v>
          </cell>
        </row>
        <row r="44">
          <cell r="A44">
            <v>38186</v>
          </cell>
          <cell r="AK44">
            <v>28.41005802707931</v>
          </cell>
          <cell r="BE44">
            <v>39294</v>
          </cell>
          <cell r="BH44">
            <v>1296</v>
          </cell>
        </row>
        <row r="45">
          <cell r="A45">
            <v>38187</v>
          </cell>
          <cell r="AK45">
            <v>6.724258697174879</v>
          </cell>
          <cell r="BE45">
            <v>39295</v>
          </cell>
          <cell r="BH45">
            <v>1098</v>
          </cell>
        </row>
        <row r="46">
          <cell r="A46">
            <v>38188</v>
          </cell>
          <cell r="AK46">
            <v>11.607331350158333</v>
          </cell>
          <cell r="BE46">
            <v>39296</v>
          </cell>
          <cell r="BH46">
            <v>952</v>
          </cell>
        </row>
        <row r="47">
          <cell r="A47">
            <v>38189</v>
          </cell>
          <cell r="AK47">
            <v>13.714285714285715</v>
          </cell>
          <cell r="BE47">
            <v>39297</v>
          </cell>
          <cell r="BH47">
            <v>981</v>
          </cell>
        </row>
        <row r="48">
          <cell r="A48">
            <v>38190</v>
          </cell>
          <cell r="AK48">
            <v>8.323057953144266</v>
          </cell>
          <cell r="BE48">
            <v>39298</v>
          </cell>
          <cell r="BH48">
            <v>880</v>
          </cell>
        </row>
        <row r="49">
          <cell r="A49">
            <v>38191</v>
          </cell>
          <cell r="AK49">
            <v>16.901408450704228</v>
          </cell>
          <cell r="BE49">
            <v>39299</v>
          </cell>
          <cell r="BH49">
            <v>798</v>
          </cell>
        </row>
        <row r="50">
          <cell r="A50">
            <v>38192</v>
          </cell>
          <cell r="AK50">
            <v>9.93103448275862</v>
          </cell>
          <cell r="BE50">
            <v>39300</v>
          </cell>
          <cell r="BH50">
            <v>540</v>
          </cell>
        </row>
        <row r="51">
          <cell r="A51">
            <v>38193</v>
          </cell>
          <cell r="AK51">
            <v>20.571428571428573</v>
          </cell>
          <cell r="BE51">
            <v>39301</v>
          </cell>
          <cell r="BH51">
            <v>490</v>
          </cell>
        </row>
        <row r="52">
          <cell r="A52">
            <v>38194</v>
          </cell>
          <cell r="AK52">
            <v>7.698476343223737</v>
          </cell>
          <cell r="BE52">
            <v>39302</v>
          </cell>
          <cell r="BH52">
            <v>451</v>
          </cell>
        </row>
        <row r="53">
          <cell r="A53">
            <v>38195</v>
          </cell>
          <cell r="AK53">
            <v>10.9275794905522</v>
          </cell>
          <cell r="BE53">
            <v>39303</v>
          </cell>
          <cell r="BH53">
            <v>390</v>
          </cell>
        </row>
        <row r="54">
          <cell r="A54">
            <v>38196</v>
          </cell>
          <cell r="AK54">
            <v>8.626887131560029</v>
          </cell>
          <cell r="BE54">
            <v>39304</v>
          </cell>
          <cell r="BH54">
            <v>251</v>
          </cell>
        </row>
        <row r="55">
          <cell r="A55">
            <v>38197</v>
          </cell>
          <cell r="AK55">
            <v>15.42857142857143</v>
          </cell>
          <cell r="BE55">
            <v>39305</v>
          </cell>
          <cell r="BH55">
            <v>264</v>
          </cell>
        </row>
        <row r="56">
          <cell r="A56">
            <v>38198</v>
          </cell>
          <cell r="AK56">
            <v>17.074761368352405</v>
          </cell>
          <cell r="BE56">
            <v>39306</v>
          </cell>
          <cell r="BH56">
            <v>287</v>
          </cell>
        </row>
        <row r="57">
          <cell r="A57">
            <v>38199</v>
          </cell>
          <cell r="AK57">
            <v>18.85714285714286</v>
          </cell>
          <cell r="BE57">
            <v>39307</v>
          </cell>
        </row>
        <row r="58">
          <cell r="A58">
            <v>38200</v>
          </cell>
          <cell r="AK58">
            <v>6.193659384576785</v>
          </cell>
          <cell r="BE58">
            <v>39308</v>
          </cell>
        </row>
        <row r="59">
          <cell r="A59">
            <v>38201</v>
          </cell>
          <cell r="AK59">
            <v>5.000057871040174</v>
          </cell>
          <cell r="BE59">
            <v>39309</v>
          </cell>
        </row>
        <row r="60">
          <cell r="A60">
            <v>38202</v>
          </cell>
          <cell r="AK60">
            <v>4.0000462968321395</v>
          </cell>
          <cell r="BE60">
            <v>39310</v>
          </cell>
        </row>
        <row r="61">
          <cell r="A61">
            <v>38203</v>
          </cell>
          <cell r="AK61">
            <v>1.0000115742080349</v>
          </cell>
          <cell r="BE61">
            <v>39311</v>
          </cell>
        </row>
        <row r="62">
          <cell r="A62">
            <v>38204</v>
          </cell>
          <cell r="AK62">
            <v>1.0000115742080349</v>
          </cell>
          <cell r="BE62">
            <v>39312</v>
          </cell>
        </row>
        <row r="63">
          <cell r="A63">
            <v>38205</v>
          </cell>
          <cell r="AK63">
            <v>2.0000231484160698</v>
          </cell>
          <cell r="BE63">
            <v>39313</v>
          </cell>
        </row>
        <row r="64">
          <cell r="A64">
            <v>38206</v>
          </cell>
          <cell r="AK64">
            <v>0</v>
          </cell>
          <cell r="BE64">
            <v>39314</v>
          </cell>
        </row>
        <row r="65">
          <cell r="A65">
            <v>38207</v>
          </cell>
          <cell r="AK65">
            <v>2.0000231484160698</v>
          </cell>
          <cell r="BE65">
            <v>39315</v>
          </cell>
        </row>
        <row r="66">
          <cell r="A66">
            <v>38208</v>
          </cell>
          <cell r="AK66">
            <v>1.0000115742080349</v>
          </cell>
          <cell r="BE66">
            <v>39316</v>
          </cell>
        </row>
        <row r="67">
          <cell r="A67">
            <v>38209</v>
          </cell>
          <cell r="AK67">
            <v>1.0000115742080349</v>
          </cell>
          <cell r="BE67">
            <v>39317</v>
          </cell>
        </row>
        <row r="68">
          <cell r="A68">
            <v>38210</v>
          </cell>
          <cell r="AK68">
            <v>1.0000115742080349</v>
          </cell>
          <cell r="BE68">
            <v>39318</v>
          </cell>
        </row>
        <row r="69">
          <cell r="A69">
            <v>38211</v>
          </cell>
          <cell r="AK69">
            <v>0</v>
          </cell>
          <cell r="BE69">
            <v>39319</v>
          </cell>
        </row>
        <row r="70">
          <cell r="A70">
            <v>38212</v>
          </cell>
          <cell r="AK70">
            <v>1.0000115742080349</v>
          </cell>
        </row>
        <row r="71">
          <cell r="A71">
            <v>38213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apidsresearch.com/" TargetMode="External" /><Relationship Id="rId2" Type="http://schemas.openxmlformats.org/officeDocument/2006/relationships/hyperlink" Target="http://rapidsresearch.com/html/daily_updates_.html" TargetMode="External" /><Relationship Id="rId3" Type="http://schemas.openxmlformats.org/officeDocument/2006/relationships/hyperlink" Target="http://www.zuray.com/Daily_Email_Updates_2007.pdf"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zuray.com/RAPIDS_2007_King_Data_Collection_Project_Worksheet.xls" TargetMode="External" /><Relationship Id="rId2" Type="http://schemas.openxmlformats.org/officeDocument/2006/relationships/drawing" Target="../drawings/drawing1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W105"/>
  <sheetViews>
    <sheetView zoomScale="75" zoomScaleNormal="75" zoomScaleSheetLayoutView="50" workbookViewId="0" topLeftCell="A1">
      <pane xSplit="2" ySplit="5" topLeftCell="C49" activePane="bottomRight" state="frozen"/>
      <selection pane="topLeft" activeCell="A1" sqref="A1"/>
      <selection pane="topRight" activeCell="D1" sqref="D1"/>
      <selection pane="bottomLeft" activeCell="A14" sqref="A14"/>
      <selection pane="bottomRight" activeCell="R108" sqref="R108"/>
    </sheetView>
  </sheetViews>
  <sheetFormatPr defaultColWidth="9.140625" defaultRowHeight="12.75"/>
  <cols>
    <col min="1" max="1" width="5.8515625" style="1" customWidth="1"/>
    <col min="2" max="2" width="9.140625" style="34" customWidth="1"/>
    <col min="3" max="3" width="8.57421875" style="14" customWidth="1"/>
    <col min="4" max="4" width="9.421875" style="15" customWidth="1"/>
    <col min="5" max="5" width="9.421875" style="4" customWidth="1"/>
    <col min="6" max="6" width="8.8515625" style="2" customWidth="1"/>
    <col min="7" max="7" width="8.28125" style="24" customWidth="1"/>
    <col min="8" max="8" width="8.00390625" style="2" customWidth="1"/>
    <col min="9" max="9" width="8.7109375" style="2" customWidth="1"/>
    <col min="10" max="10" width="7.7109375" style="2" customWidth="1"/>
    <col min="11" max="11" width="7.421875" style="2" customWidth="1"/>
    <col min="12" max="12" width="8.00390625" style="2" customWidth="1"/>
    <col min="13" max="13" width="5.28125" style="2" customWidth="1"/>
    <col min="14" max="14" width="5.57421875" style="2" customWidth="1"/>
    <col min="15" max="15" width="39.140625" style="3" customWidth="1"/>
    <col min="16" max="16" width="8.7109375" style="1" customWidth="1"/>
    <col min="17" max="17" width="9.8515625" style="4" customWidth="1"/>
    <col min="18" max="18" width="11.421875" style="26" customWidth="1"/>
    <col min="19" max="19" width="9.140625" style="5" customWidth="1"/>
    <col min="23" max="23" width="10.57421875" style="72" bestFit="1" customWidth="1"/>
  </cols>
  <sheetData>
    <row r="1" spans="3:18" ht="15.75">
      <c r="C1" s="19" t="s">
        <v>43</v>
      </c>
      <c r="D1" s="20"/>
      <c r="E1" s="21"/>
      <c r="F1" s="22"/>
      <c r="G1" s="23"/>
      <c r="H1" s="22"/>
      <c r="I1" s="22"/>
      <c r="P1" s="4"/>
      <c r="R1" s="35" t="s">
        <v>44</v>
      </c>
    </row>
    <row r="2" spans="2:18" ht="12.75">
      <c r="B2" s="36"/>
      <c r="C2" s="6"/>
      <c r="D2" s="7"/>
      <c r="E2" s="8"/>
      <c r="P2" s="4"/>
      <c r="R2" s="37" t="s">
        <v>21</v>
      </c>
    </row>
    <row r="3" spans="1:18" ht="12.75">
      <c r="A3" s="9" t="s">
        <v>0</v>
      </c>
      <c r="B3" s="38" t="s">
        <v>1</v>
      </c>
      <c r="C3" s="6" t="s">
        <v>0</v>
      </c>
      <c r="D3" s="7" t="s">
        <v>7</v>
      </c>
      <c r="E3" s="17" t="s">
        <v>2</v>
      </c>
      <c r="F3" s="18" t="s">
        <v>6</v>
      </c>
      <c r="G3" s="25" t="s">
        <v>8</v>
      </c>
      <c r="H3" s="18" t="s">
        <v>9</v>
      </c>
      <c r="I3" s="10" t="s">
        <v>10</v>
      </c>
      <c r="J3" s="10" t="s">
        <v>11</v>
      </c>
      <c r="K3" s="10" t="s">
        <v>12</v>
      </c>
      <c r="L3" s="10" t="s">
        <v>13</v>
      </c>
      <c r="M3" s="94" t="s">
        <v>27</v>
      </c>
      <c r="N3" s="94"/>
      <c r="P3" s="17" t="s">
        <v>6</v>
      </c>
      <c r="Q3" s="17" t="s">
        <v>9</v>
      </c>
      <c r="R3" s="37" t="s">
        <v>22</v>
      </c>
    </row>
    <row r="4" spans="1:18" ht="12.75">
      <c r="A4" s="9" t="s">
        <v>3</v>
      </c>
      <c r="B4" s="38" t="s">
        <v>4</v>
      </c>
      <c r="C4" s="6" t="s">
        <v>14</v>
      </c>
      <c r="D4" s="7" t="s">
        <v>14</v>
      </c>
      <c r="E4" s="17" t="s">
        <v>5</v>
      </c>
      <c r="F4" s="18" t="s">
        <v>15</v>
      </c>
      <c r="G4" s="25" t="s">
        <v>23</v>
      </c>
      <c r="H4" s="18" t="s">
        <v>15</v>
      </c>
      <c r="I4" s="10" t="s">
        <v>16</v>
      </c>
      <c r="J4" s="10" t="s">
        <v>17</v>
      </c>
      <c r="K4" s="10" t="s">
        <v>18</v>
      </c>
      <c r="L4" s="10" t="s">
        <v>17</v>
      </c>
      <c r="M4" s="10" t="s">
        <v>25</v>
      </c>
      <c r="N4" s="10" t="s">
        <v>26</v>
      </c>
      <c r="O4" s="11" t="s">
        <v>19</v>
      </c>
      <c r="P4" s="17" t="s">
        <v>20</v>
      </c>
      <c r="Q4" s="17" t="s">
        <v>20</v>
      </c>
      <c r="R4" s="37" t="s">
        <v>24</v>
      </c>
    </row>
    <row r="5" spans="1:18" ht="19.5" customHeight="1">
      <c r="A5" s="9"/>
      <c r="B5" s="39"/>
      <c r="C5" s="6"/>
      <c r="D5" s="7"/>
      <c r="E5" s="27">
        <f>SUM(E6:E100)</f>
        <v>1806.2536111111137</v>
      </c>
      <c r="F5" s="28">
        <f>SUM(F6:F100)</f>
        <v>584</v>
      </c>
      <c r="G5" s="12" t="s">
        <v>45</v>
      </c>
      <c r="H5" s="28">
        <f>SUM(H6:H100)</f>
        <v>20662</v>
      </c>
      <c r="I5" s="28">
        <f>SUM(I6:I100)</f>
        <v>547</v>
      </c>
      <c r="J5" s="28">
        <f>SUM(J6:J100)</f>
        <v>150</v>
      </c>
      <c r="K5" s="28">
        <f>SUM(K6:K100)</f>
        <v>160</v>
      </c>
      <c r="L5" s="28">
        <f>SUM(L6:L100)</f>
        <v>8241</v>
      </c>
      <c r="M5" s="28"/>
      <c r="N5" s="28"/>
      <c r="O5" s="13" t="s">
        <v>70</v>
      </c>
      <c r="P5" s="16">
        <f>SUM(P6:P103)</f>
        <v>1012.9202463437853</v>
      </c>
      <c r="Q5" s="16">
        <f>SUM(Q6:Q103)</f>
        <v>23371.899615680428</v>
      </c>
      <c r="R5" s="40">
        <f>SUM(R6:R103)</f>
        <v>354928.240085551</v>
      </c>
    </row>
    <row r="6" spans="1:18" ht="12.75">
      <c r="A6" s="41" t="str">
        <f>'[2]Summary'!A6</f>
        <v>Mon</v>
      </c>
      <c r="B6" s="42">
        <f>'[2]Summary'!C6</f>
        <v>39251</v>
      </c>
      <c r="C6" s="41">
        <f>'[2]Summary'!D6</f>
        <v>0.6354166666666666</v>
      </c>
      <c r="D6" s="41">
        <f>'[2]Summary'!E6</f>
        <v>0.9999884259259259</v>
      </c>
      <c r="E6" s="43">
        <f>'[2]Summary'!G6</f>
        <v>8.749722222222221</v>
      </c>
      <c r="F6" s="44">
        <f>'[2]Summary'!J6</f>
        <v>2</v>
      </c>
      <c r="G6" s="45">
        <f>'[2]Summary'!K6</f>
        <v>0</v>
      </c>
      <c r="H6" s="44">
        <f>'[2]Summary'!L6</f>
        <v>0</v>
      </c>
      <c r="I6" s="44">
        <f>'[2]Summary'!M6</f>
        <v>0</v>
      </c>
      <c r="J6" s="44">
        <f>'[2]Summary'!N6</f>
        <v>0</v>
      </c>
      <c r="K6" s="44">
        <f>'[2]Summary'!O6</f>
        <v>0</v>
      </c>
      <c r="L6" s="44">
        <f>'[2]Summary'!P6</f>
        <v>6</v>
      </c>
      <c r="M6" s="44">
        <f>'[2]Summary'!U6</f>
        <v>16.2</v>
      </c>
      <c r="N6" s="44">
        <f>'[2]Summary'!V6</f>
        <v>61.2</v>
      </c>
      <c r="O6" s="46" t="str">
        <f>'[2]Summary'!W6</f>
        <v>first king  in Rapids, one in Tanana yesterday</v>
      </c>
      <c r="P6" s="43">
        <f>'[2]Summary'!Y6</f>
        <v>5.485888440902887</v>
      </c>
      <c r="Q6" s="43">
        <f>'[2]Summary'!AA6</f>
        <v>0</v>
      </c>
      <c r="R6" s="47">
        <f>'[2]Summary'!AL6</f>
        <v>0</v>
      </c>
    </row>
    <row r="7" spans="1:18" ht="12.75">
      <c r="A7" s="41" t="str">
        <f>'[2]Summary'!A7</f>
        <v>Tue</v>
      </c>
      <c r="B7" s="42">
        <f>'[2]Summary'!C7</f>
        <v>39252</v>
      </c>
      <c r="C7" s="41">
        <f>'[2]Summary'!D7</f>
        <v>0.35049768518518515</v>
      </c>
      <c r="D7" s="41">
        <f>'[2]Summary'!E7</f>
        <v>0.9375</v>
      </c>
      <c r="E7" s="43">
        <f>'[2]Summary'!G7</f>
        <v>14.088055555555558</v>
      </c>
      <c r="F7" s="44">
        <f>'[2]Summary'!J7</f>
        <v>1</v>
      </c>
      <c r="G7" s="45">
        <f>'[2]Summary'!K7</f>
        <v>1</v>
      </c>
      <c r="H7" s="44">
        <f>'[2]Summary'!L7</f>
        <v>0</v>
      </c>
      <c r="I7" s="44">
        <f>'[2]Summary'!M7</f>
        <v>0</v>
      </c>
      <c r="J7" s="44">
        <f>'[2]Summary'!N7</f>
        <v>0</v>
      </c>
      <c r="K7" s="44">
        <f>'[2]Summary'!O7</f>
        <v>0</v>
      </c>
      <c r="L7" s="44">
        <f>'[2]Summary'!P7</f>
        <v>8</v>
      </c>
      <c r="M7" s="44">
        <f>'[2]Summary'!U7</f>
        <v>17</v>
      </c>
      <c r="N7" s="44">
        <f>'[2]Summary'!V7</f>
        <v>62.6</v>
      </c>
      <c r="O7" s="46" t="str">
        <f>'[2]Summary'!W7</f>
        <v> few king coming through so far. Small cisco numbers</v>
      </c>
      <c r="P7" s="43">
        <f>'[2]Summary'!Y7</f>
        <v>1.7035707948025314</v>
      </c>
      <c r="Q7" s="43">
        <f>'[2]Summary'!AA7</f>
        <v>0</v>
      </c>
      <c r="R7" s="47">
        <f>'[2]Summary'!AL7</f>
        <v>0</v>
      </c>
    </row>
    <row r="8" spans="1:23" s="29" customFormat="1" ht="12.75">
      <c r="A8" s="41" t="str">
        <f>'[2]Summary'!A8</f>
        <v>Wed</v>
      </c>
      <c r="B8" s="42">
        <f>'[2]Summary'!C8</f>
        <v>39253</v>
      </c>
      <c r="C8" s="41">
        <f>'[2]Summary'!D8</f>
        <v>0.3541666666666667</v>
      </c>
      <c r="D8" s="41">
        <f>'[2]Summary'!E8</f>
        <v>0.9375</v>
      </c>
      <c r="E8" s="43">
        <f>'[2]Summary'!G8</f>
        <v>13.999999999999998</v>
      </c>
      <c r="F8" s="44">
        <f>'[2]Summary'!J8</f>
        <v>0</v>
      </c>
      <c r="G8" s="45">
        <f>'[2]Summary'!K8</f>
        <v>0</v>
      </c>
      <c r="H8" s="44">
        <f>'[2]Summary'!L8</f>
        <v>0</v>
      </c>
      <c r="I8" s="44">
        <f>'[2]Summary'!M8</f>
        <v>0</v>
      </c>
      <c r="J8" s="44">
        <f>'[2]Summary'!N8</f>
        <v>0</v>
      </c>
      <c r="K8" s="44">
        <f>'[2]Summary'!O8</f>
        <v>0</v>
      </c>
      <c r="L8" s="44">
        <f>'[2]Summary'!P8</f>
        <v>17</v>
      </c>
      <c r="M8" s="44">
        <f>'[2]Summary'!U8</f>
        <v>17.8</v>
      </c>
      <c r="N8" s="44">
        <f>'[2]Summary'!V8</f>
        <v>64</v>
      </c>
      <c r="O8" s="46" t="str">
        <f>'[2]Summary'!W8</f>
        <v>Fishers still getting just a few king. Water dropping</v>
      </c>
      <c r="P8" s="43">
        <f>'[2]Summary'!Y8</f>
        <v>0</v>
      </c>
      <c r="Q8" s="43">
        <f>'[2]Summary'!AA8</f>
        <v>0</v>
      </c>
      <c r="R8" s="47">
        <f>'[2]Summary'!AL8</f>
        <v>0</v>
      </c>
      <c r="S8" s="69"/>
      <c r="W8" s="73"/>
    </row>
    <row r="9" spans="1:18" ht="12.75">
      <c r="A9" s="41" t="str">
        <f>'[2]Summary'!A9</f>
        <v>Thu</v>
      </c>
      <c r="B9" s="42">
        <f>'[2]Summary'!C9</f>
        <v>39254</v>
      </c>
      <c r="C9" s="41">
        <f>'[2]Summary'!D9</f>
        <v>0.3541666666666667</v>
      </c>
      <c r="D9" s="41">
        <f>'[2]Summary'!E9</f>
        <v>0.9409837962962962</v>
      </c>
      <c r="E9" s="43">
        <f>'[2]Summary'!G9</f>
        <v>14.08361111111111</v>
      </c>
      <c r="F9" s="44">
        <f>'[2]Summary'!J9</f>
        <v>1</v>
      </c>
      <c r="G9" s="45">
        <f>'[2]Summary'!K9</f>
        <v>0</v>
      </c>
      <c r="H9" s="44">
        <f>'[2]Summary'!L9</f>
        <v>0</v>
      </c>
      <c r="I9" s="44">
        <f>'[2]Summary'!M9</f>
        <v>0</v>
      </c>
      <c r="J9" s="44">
        <f>'[2]Summary'!N9</f>
        <v>0</v>
      </c>
      <c r="K9" s="44">
        <f>'[2]Summary'!O9</f>
        <v>0</v>
      </c>
      <c r="L9" s="44">
        <f>'[2]Summary'!P9</f>
        <v>22</v>
      </c>
      <c r="M9" s="44">
        <f>'[2]Summary'!U9</f>
        <v>18.3</v>
      </c>
      <c r="N9" s="44">
        <f>'[2]Summary'!V9</f>
        <v>64.8</v>
      </c>
      <c r="O9" s="46" t="str">
        <f>'[2]Summary'!W9</f>
        <v>CC wheel got 4 at night. Some bigger size now.</v>
      </c>
      <c r="P9" s="43">
        <f>'[2]Summary'!Y9</f>
        <v>1.7041084002287925</v>
      </c>
      <c r="Q9" s="43">
        <f>'[2]Summary'!AA9</f>
        <v>0</v>
      </c>
      <c r="R9" s="47">
        <f>'[2]Summary'!AL9</f>
        <v>0</v>
      </c>
    </row>
    <row r="10" spans="1:18" ht="12.75">
      <c r="A10" s="41" t="str">
        <f>'[2]Summary'!A10</f>
        <v>Fri</v>
      </c>
      <c r="B10" s="42">
        <f>'[2]Summary'!C10</f>
        <v>39255</v>
      </c>
      <c r="C10" s="41">
        <f>'[2]Summary'!D10</f>
        <v>0.3541666666666667</v>
      </c>
      <c r="D10" s="41">
        <f>'[2]Summary'!E10</f>
        <v>0.9583333333333334</v>
      </c>
      <c r="E10" s="43">
        <f>'[2]Summary'!G10</f>
        <v>14.500000000000002</v>
      </c>
      <c r="F10" s="44">
        <f>'[2]Summary'!J10</f>
        <v>4</v>
      </c>
      <c r="G10" s="45">
        <f>'[2]Summary'!K10</f>
        <v>0</v>
      </c>
      <c r="H10" s="44">
        <f>'[2]Summary'!L10</f>
        <v>0</v>
      </c>
      <c r="I10" s="44">
        <f>'[2]Summary'!M10</f>
        <v>0</v>
      </c>
      <c r="J10" s="44">
        <f>'[2]Summary'!N10</f>
        <v>0</v>
      </c>
      <c r="K10" s="44">
        <f>'[2]Summary'!O10</f>
        <v>0</v>
      </c>
      <c r="L10" s="44">
        <f>'[2]Summary'!P10</f>
        <v>8</v>
      </c>
      <c r="M10" s="44">
        <f>'[2]Summary'!U10</f>
        <v>18.4</v>
      </c>
      <c r="N10" s="44">
        <f>'[2]Summary'!V10</f>
        <v>65.1</v>
      </c>
      <c r="O10" s="46" t="str">
        <f>'[2]Summary'!W10</f>
        <v>nice size fish. Everyone fishing again-(closure)</v>
      </c>
      <c r="P10" s="43">
        <f>'[2]Summary'!Y10</f>
        <v>6.620689655172413</v>
      </c>
      <c r="Q10" s="43">
        <f>'[2]Summary'!AA10</f>
        <v>0</v>
      </c>
      <c r="R10" s="47">
        <f>'[2]Summary'!AL10</f>
        <v>0</v>
      </c>
    </row>
    <row r="11" spans="1:18" ht="12.75">
      <c r="A11" s="41" t="str">
        <f>'[2]Summary'!A11</f>
        <v>Sat</v>
      </c>
      <c r="B11" s="42">
        <f>'[2]Summary'!C11</f>
        <v>39256</v>
      </c>
      <c r="C11" s="41">
        <f>'[2]Summary'!D11</f>
        <v>0.3541666666666667</v>
      </c>
      <c r="D11" s="41">
        <f>'[2]Summary'!E11</f>
        <v>0.9558333333333334</v>
      </c>
      <c r="E11" s="43">
        <f>'[2]Summary'!G11</f>
        <v>14.440000000000003</v>
      </c>
      <c r="F11" s="44">
        <f>'[2]Summary'!J11</f>
        <v>1</v>
      </c>
      <c r="G11" s="45">
        <f>'[2]Summary'!K11</f>
        <v>0</v>
      </c>
      <c r="H11" s="44">
        <f>'[2]Summary'!L11</f>
        <v>0</v>
      </c>
      <c r="I11" s="44">
        <f>'[2]Summary'!M11</f>
        <v>0</v>
      </c>
      <c r="J11" s="44">
        <f>'[2]Summary'!N11</f>
        <v>0</v>
      </c>
      <c r="K11" s="44">
        <f>'[2]Summary'!O11</f>
        <v>0</v>
      </c>
      <c r="L11" s="44">
        <f>'[2]Summary'!P11</f>
        <v>13</v>
      </c>
      <c r="M11" s="44">
        <f>'[2]Summary'!U11</f>
        <v>18.4</v>
      </c>
      <c r="N11" s="44">
        <f>'[2]Summary'!V11</f>
        <v>65.1</v>
      </c>
      <c r="O11" s="46" t="str">
        <f>'[2]Summary'!W11</f>
        <v>nice fish, got 4 at night,  slow today for all still.</v>
      </c>
      <c r="P11" s="43">
        <f>'[2]Summary'!Y11</f>
        <v>1.6620498614958445</v>
      </c>
      <c r="Q11" s="43">
        <f>'[2]Summary'!AA11</f>
        <v>0</v>
      </c>
      <c r="R11" s="47">
        <f>'[2]Summary'!AL11</f>
        <v>0</v>
      </c>
    </row>
    <row r="12" spans="1:18" ht="12.75">
      <c r="A12" s="41" t="str">
        <f>'[2]Summary'!A12</f>
        <v>Sun</v>
      </c>
      <c r="B12" s="42">
        <f>'[2]Summary'!C12</f>
        <v>39257</v>
      </c>
      <c r="C12" s="41">
        <f>'[2]Summary'!D12</f>
        <v>0.34375</v>
      </c>
      <c r="D12" s="41">
        <f>'[2]Summary'!E12</f>
        <v>0.9375</v>
      </c>
      <c r="E12" s="43">
        <f>'[2]Summary'!G12</f>
        <v>14.25</v>
      </c>
      <c r="F12" s="44">
        <f>'[2]Summary'!J12</f>
        <v>6</v>
      </c>
      <c r="G12" s="45">
        <f>'[2]Summary'!K12</f>
        <v>0.3333333333333333</v>
      </c>
      <c r="H12" s="44">
        <f>'[2]Summary'!L12</f>
        <v>0</v>
      </c>
      <c r="I12" s="44">
        <f>'[2]Summary'!M12</f>
        <v>0</v>
      </c>
      <c r="J12" s="44">
        <f>'[2]Summary'!N12</f>
        <v>0</v>
      </c>
      <c r="K12" s="44">
        <f>'[2]Summary'!O12</f>
        <v>0</v>
      </c>
      <c r="L12" s="44">
        <f>'[2]Summary'!P12</f>
        <v>5</v>
      </c>
      <c r="M12" s="44">
        <f>'[2]Summary'!U12</f>
        <v>18.3</v>
      </c>
      <c r="N12" s="44">
        <f>'[2]Summary'!V12</f>
        <v>64.9</v>
      </c>
      <c r="O12" s="46" t="str">
        <f>'[2]Summary'!W12</f>
        <v>not a fast starting king run but not abnormal either.</v>
      </c>
      <c r="P12" s="43">
        <f>'[2]Summary'!Y12</f>
        <v>10.105263157894736</v>
      </c>
      <c r="Q12" s="43">
        <f>'[2]Summary'!AA12</f>
        <v>0</v>
      </c>
      <c r="R12" s="47">
        <f>'[2]Summary'!AL12</f>
        <v>0</v>
      </c>
    </row>
    <row r="13" spans="1:23" s="29" customFormat="1" ht="12.75">
      <c r="A13" s="41" t="str">
        <f>'[2]Summary'!A13</f>
        <v>Mon</v>
      </c>
      <c r="B13" s="42">
        <f>'[2]Summary'!C13</f>
        <v>39258</v>
      </c>
      <c r="C13" s="41">
        <f>'[2]Summary'!D13</f>
        <v>0.34375</v>
      </c>
      <c r="D13" s="41">
        <f>'[2]Summary'!E13</f>
        <v>0.9145833333333333</v>
      </c>
      <c r="E13" s="43">
        <f>'[2]Summary'!G13</f>
        <v>13.7</v>
      </c>
      <c r="F13" s="44">
        <f>'[2]Summary'!J13</f>
        <v>3</v>
      </c>
      <c r="G13" s="45">
        <f>'[2]Summary'!K13</f>
        <v>0.3333333333333333</v>
      </c>
      <c r="H13" s="44">
        <f>'[2]Summary'!L13</f>
        <v>0</v>
      </c>
      <c r="I13" s="44">
        <f>'[2]Summary'!M13</f>
        <v>0</v>
      </c>
      <c r="J13" s="44">
        <f>'[2]Summary'!N13</f>
        <v>0</v>
      </c>
      <c r="K13" s="44">
        <f>'[2]Summary'!O13</f>
        <v>0</v>
      </c>
      <c r="L13" s="44">
        <f>'[2]Summary'!P13</f>
        <v>14</v>
      </c>
      <c r="M13" s="44">
        <f>'[2]Summary'!U13</f>
        <v>18</v>
      </c>
      <c r="N13" s="44">
        <f>'[2]Summary'!V13</f>
        <v>64.4</v>
      </c>
      <c r="O13" s="46" t="str">
        <f>'[2]Summary'!W13</f>
        <v>Closure so no subsistence</v>
      </c>
      <c r="P13" s="43">
        <f>'[2]Summary'!Y13</f>
        <v>5.255474452554745</v>
      </c>
      <c r="Q13" s="43">
        <f>'[2]Summary'!AA13</f>
        <v>0</v>
      </c>
      <c r="R13" s="47">
        <f>'[2]Summary'!AL13</f>
        <v>0</v>
      </c>
      <c r="S13" s="69"/>
      <c r="W13" s="73"/>
    </row>
    <row r="14" spans="1:23" s="29" customFormat="1" ht="12.75">
      <c r="A14" s="41" t="str">
        <f>'[2]Summary'!A14</f>
        <v>Tue</v>
      </c>
      <c r="B14" s="42">
        <f>'[2]Summary'!C14</f>
        <v>39259</v>
      </c>
      <c r="C14" s="41">
        <f>'[2]Summary'!D14</f>
        <v>0.375</v>
      </c>
      <c r="D14" s="41">
        <f>'[2]Summary'!E14</f>
        <v>0.9442708333333334</v>
      </c>
      <c r="E14" s="43">
        <f>'[2]Summary'!G14</f>
        <v>13.662500000000001</v>
      </c>
      <c r="F14" s="44">
        <f>'[2]Summary'!J14</f>
        <v>11</v>
      </c>
      <c r="G14" s="45">
        <f>'[2]Summary'!K14</f>
        <v>0.45454545454545453</v>
      </c>
      <c r="H14" s="44">
        <f>'[2]Summary'!L14</f>
        <v>0</v>
      </c>
      <c r="I14" s="44">
        <f>'[2]Summary'!M14</f>
        <v>0</v>
      </c>
      <c r="J14" s="44">
        <f>'[2]Summary'!N14</f>
        <v>0</v>
      </c>
      <c r="K14" s="44">
        <f>'[2]Summary'!O14</f>
        <v>0</v>
      </c>
      <c r="L14" s="44">
        <f>'[2]Summary'!P14</f>
        <v>11</v>
      </c>
      <c r="M14" s="44">
        <f>'[2]Summary'!U14</f>
        <v>18.1</v>
      </c>
      <c r="N14" s="44">
        <f>'[2]Summary'!V14</f>
        <v>64.4</v>
      </c>
      <c r="O14" s="46" t="str">
        <f>'[2]Summary'!W14</f>
        <v>Rapids is full of gear - prime time - king up maybe</v>
      </c>
      <c r="P14" s="43">
        <f>'[2]Summary'!Y14</f>
        <v>19.32296431838975</v>
      </c>
      <c r="Q14" s="43">
        <f>'[2]Summary'!AA14</f>
        <v>0</v>
      </c>
      <c r="R14" s="47">
        <f>'[2]Summary'!AL14</f>
        <v>0</v>
      </c>
      <c r="S14" s="69"/>
      <c r="W14" s="73"/>
    </row>
    <row r="15" spans="1:23" s="29" customFormat="1" ht="12.75">
      <c r="A15" s="41" t="str">
        <f>'[2]Summary'!A15</f>
        <v>Wed</v>
      </c>
      <c r="B15" s="42">
        <f>'[2]Summary'!C15</f>
        <v>39260</v>
      </c>
      <c r="C15" s="41">
        <f>'[2]Summary'!D15</f>
        <v>0.375</v>
      </c>
      <c r="D15" s="41">
        <f>'[2]Summary'!E15</f>
        <v>0.9566550925925926</v>
      </c>
      <c r="E15" s="43">
        <f>'[2]Summary'!G15</f>
        <v>13.959722222222222</v>
      </c>
      <c r="F15" s="44">
        <f>'[2]Summary'!J15</f>
        <v>10</v>
      </c>
      <c r="G15" s="45">
        <f>'[2]Summary'!K15</f>
        <v>0.4</v>
      </c>
      <c r="H15" s="44">
        <f>'[2]Summary'!L15</f>
        <v>0</v>
      </c>
      <c r="I15" s="44">
        <f>'[2]Summary'!M15</f>
        <v>1</v>
      </c>
      <c r="J15" s="44">
        <f>'[2]Summary'!N15</f>
        <v>0</v>
      </c>
      <c r="K15" s="44">
        <f>'[2]Summary'!O15</f>
        <v>0</v>
      </c>
      <c r="L15" s="44">
        <f>'[2]Summary'!P15</f>
        <v>25</v>
      </c>
      <c r="M15" s="44">
        <f>'[2]Summary'!U15</f>
        <v>17.7</v>
      </c>
      <c r="N15" s="44">
        <f>'[2]Summary'!V15</f>
        <v>63.9</v>
      </c>
      <c r="O15" s="46" t="str">
        <f>'[2]Summary'!W15</f>
        <v>king still up slightly - nice fish - 24hr fishing though</v>
      </c>
      <c r="P15" s="43">
        <f>'[2]Summary'!Y15</f>
        <v>17.19231917222167</v>
      </c>
      <c r="Q15" s="43">
        <f>'[2]Summary'!AA15</f>
        <v>0</v>
      </c>
      <c r="R15" s="47">
        <f>'[2]Summary'!AL15</f>
        <v>0</v>
      </c>
      <c r="S15" s="69"/>
      <c r="W15" s="73"/>
    </row>
    <row r="16" spans="1:23" s="29" customFormat="1" ht="12.75">
      <c r="A16" s="41" t="str">
        <f>'[2]Summary'!A16</f>
        <v>Thu</v>
      </c>
      <c r="B16" s="42">
        <f>'[2]Summary'!C16</f>
        <v>39261</v>
      </c>
      <c r="C16" s="41">
        <f>'[2]Summary'!D16</f>
        <v>0.6546759259259259</v>
      </c>
      <c r="D16" s="41">
        <f>'[2]Summary'!E16</f>
        <v>0.9999884259259259</v>
      </c>
      <c r="E16" s="43">
        <f>'[2]Summary'!G16</f>
        <v>8.287499999999998</v>
      </c>
      <c r="F16" s="44">
        <f>'[2]Summary'!J16</f>
        <v>6</v>
      </c>
      <c r="G16" s="45">
        <f>'[2]Summary'!K16</f>
        <v>0.16666666666666666</v>
      </c>
      <c r="H16" s="44">
        <f>'[2]Summary'!L16</f>
        <v>0</v>
      </c>
      <c r="I16" s="44">
        <f>'[2]Summary'!M16</f>
        <v>0</v>
      </c>
      <c r="J16" s="44">
        <f>'[2]Summary'!N16</f>
        <v>0</v>
      </c>
      <c r="K16" s="44">
        <f>'[2]Summary'!O16</f>
        <v>0</v>
      </c>
      <c r="L16" s="44">
        <f>'[2]Summary'!P16</f>
        <v>5</v>
      </c>
      <c r="M16" s="44">
        <f>'[2]Summary'!U16</f>
        <v>17.8</v>
      </c>
      <c r="N16" s="44">
        <f>'[2]Summary'!V16</f>
        <v>64</v>
      </c>
      <c r="O16" s="46" t="str">
        <f>'[2]Summary'!W16</f>
        <v>not much change in Rapids catches - retested system</v>
      </c>
      <c r="P16" s="43">
        <f>'[2]Summary'!Y16</f>
        <v>17.375565610859734</v>
      </c>
      <c r="Q16" s="43">
        <f>'[2]Summary'!AA16</f>
        <v>0</v>
      </c>
      <c r="R16" s="47">
        <f>'[2]Summary'!AL16</f>
        <v>0</v>
      </c>
      <c r="S16" s="69"/>
      <c r="W16" s="73"/>
    </row>
    <row r="17" spans="1:23" s="29" customFormat="1" ht="12.75">
      <c r="A17" s="41" t="str">
        <f>'[2]Summary'!A17</f>
        <v>Fri</v>
      </c>
      <c r="B17" s="42">
        <f>'[2]Summary'!C17</f>
        <v>39262</v>
      </c>
      <c r="C17" s="41">
        <f>'[2]Summary'!D17</f>
        <v>0.34375</v>
      </c>
      <c r="D17" s="41">
        <f>'[2]Summary'!E17</f>
        <v>0.9166666666666666</v>
      </c>
      <c r="E17" s="43">
        <f>'[2]Summary'!G17</f>
        <v>13.75</v>
      </c>
      <c r="F17" s="44">
        <f>'[2]Summary'!J17</f>
        <v>7</v>
      </c>
      <c r="G17" s="45">
        <f>'[2]Summary'!K17</f>
        <v>0.2857142857142857</v>
      </c>
      <c r="H17" s="44">
        <f>'[2]Summary'!L17</f>
        <v>0</v>
      </c>
      <c r="I17" s="44">
        <f>'[2]Summary'!M17</f>
        <v>0</v>
      </c>
      <c r="J17" s="44">
        <f>'[2]Summary'!N17</f>
        <v>0</v>
      </c>
      <c r="K17" s="44">
        <f>'[2]Summary'!O17</f>
        <v>1</v>
      </c>
      <c r="L17" s="44">
        <f>'[2]Summary'!P17</f>
        <v>8</v>
      </c>
      <c r="M17" s="44">
        <f>'[2]Summary'!U17</f>
        <v>18.1</v>
      </c>
      <c r="N17" s="44">
        <f>'[2]Summary'!V17</f>
        <v>64.4</v>
      </c>
      <c r="O17" s="46" t="str">
        <f>'[2]Summary'!W17</f>
        <v>larger king and coming strong late in day.- pulse 1?</v>
      </c>
      <c r="P17" s="43">
        <f>'[2]Summary'!Y17</f>
        <v>12.218181818181817</v>
      </c>
      <c r="Q17" s="43">
        <f>'[2]Summary'!AA17</f>
        <v>0</v>
      </c>
      <c r="R17" s="47">
        <f>'[2]Summary'!AL17</f>
        <v>0</v>
      </c>
      <c r="S17" s="69"/>
      <c r="W17" s="73"/>
    </row>
    <row r="18" spans="1:23" s="29" customFormat="1" ht="12.75">
      <c r="A18" s="41" t="str">
        <f>'[2]Summary'!A18</f>
        <v>Sat</v>
      </c>
      <c r="B18" s="42">
        <f>'[2]Summary'!C18</f>
        <v>39263</v>
      </c>
      <c r="C18" s="41">
        <f>'[2]Summary'!D18</f>
        <v>0.4277777777777778</v>
      </c>
      <c r="D18" s="41">
        <f>'[2]Summary'!E18</f>
        <v>0.9583333333333334</v>
      </c>
      <c r="E18" s="43">
        <f>'[2]Summary'!G18</f>
        <v>12.733333333333334</v>
      </c>
      <c r="F18" s="44">
        <f>'[2]Summary'!J18</f>
        <v>12</v>
      </c>
      <c r="G18" s="45">
        <f>'[2]Summary'!K18</f>
        <v>0.16666666666666666</v>
      </c>
      <c r="H18" s="44">
        <f>'[2]Summary'!L18</f>
        <v>0</v>
      </c>
      <c r="I18" s="44">
        <f>'[2]Summary'!M18</f>
        <v>0</v>
      </c>
      <c r="J18" s="44">
        <f>'[2]Summary'!N18</f>
        <v>0</v>
      </c>
      <c r="K18" s="44">
        <f>'[2]Summary'!O18</f>
        <v>0</v>
      </c>
      <c r="L18" s="44">
        <f>'[2]Summary'!P18</f>
        <v>6</v>
      </c>
      <c r="M18" s="44">
        <f>'[2]Summary'!U18</f>
        <v>18.7</v>
      </c>
      <c r="N18" s="44">
        <f>'[2]Summary'!V18</f>
        <v>65.7</v>
      </c>
      <c r="O18" s="46" t="str">
        <f>'[2]Summary'!W18</f>
        <v>big rain, CC 2+x video king rate-(normal), Big Rain 3"</v>
      </c>
      <c r="P18" s="43">
        <f>'[2]Summary'!Y18</f>
        <v>22.617801047120416</v>
      </c>
      <c r="Q18" s="43">
        <f>'[2]Summary'!AA18</f>
        <v>0</v>
      </c>
      <c r="R18" s="47">
        <f>'[2]Summary'!AL18</f>
        <v>0</v>
      </c>
      <c r="S18" s="69"/>
      <c r="W18" s="73"/>
    </row>
    <row r="19" spans="1:23" s="29" customFormat="1" ht="12.75">
      <c r="A19" s="41" t="str">
        <f>'[2]Summary'!A19</f>
        <v>Sun</v>
      </c>
      <c r="B19" s="42">
        <f>'[2]Summary'!C19</f>
        <v>39264</v>
      </c>
      <c r="C19" s="41">
        <f>'[2]Summary'!D19</f>
        <v>0.3541666666666667</v>
      </c>
      <c r="D19" s="41">
        <f>'[2]Summary'!E19</f>
        <v>0.9381481481481481</v>
      </c>
      <c r="E19" s="43">
        <f>'[2]Summary'!G19</f>
        <v>14.015555555555554</v>
      </c>
      <c r="F19" s="44">
        <f>'[2]Summary'!J19</f>
        <v>17</v>
      </c>
      <c r="G19" s="45">
        <f>'[2]Summary'!K19</f>
        <v>0.17647058823529413</v>
      </c>
      <c r="H19" s="44">
        <f>'[2]Summary'!L19</f>
        <v>1</v>
      </c>
      <c r="I19" s="44">
        <f>'[2]Summary'!M19</f>
        <v>1</v>
      </c>
      <c r="J19" s="44">
        <f>'[2]Summary'!N19</f>
        <v>0</v>
      </c>
      <c r="K19" s="44">
        <f>'[2]Summary'!O19</f>
        <v>0</v>
      </c>
      <c r="L19" s="44">
        <f>'[2]Summary'!P19</f>
        <v>12</v>
      </c>
      <c r="M19" s="44">
        <f>'[2]Summary'!U19</f>
        <v>19.1</v>
      </c>
      <c r="N19" s="44">
        <f>'[2]Summary'!V19</f>
        <v>66.4</v>
      </c>
      <c r="O19" s="46" t="str">
        <f>'[2]Summary'!W19</f>
        <v>first chum,  CC 2 per hour approx., nice fish</v>
      </c>
      <c r="P19" s="43">
        <f>'[2]Summary'!Y19</f>
        <v>29.110512129380055</v>
      </c>
      <c r="Q19" s="43">
        <f>'[2]Summary'!AA19</f>
        <v>1.712383066434121</v>
      </c>
      <c r="R19" s="47">
        <f>'[2]Summary'!AL19</f>
        <v>19.609483926454928</v>
      </c>
      <c r="S19" s="69"/>
      <c r="W19" s="73"/>
    </row>
    <row r="20" spans="1:23" s="29" customFormat="1" ht="12.75">
      <c r="A20" s="41" t="str">
        <f>'[2]Summary'!A20</f>
        <v>Mon</v>
      </c>
      <c r="B20" s="42">
        <f>'[2]Summary'!C20</f>
        <v>39265</v>
      </c>
      <c r="C20" s="41">
        <f>'[2]Summary'!D20</f>
        <v>0.375</v>
      </c>
      <c r="D20" s="41">
        <f>'[2]Summary'!E20</f>
        <v>0.9583333333333334</v>
      </c>
      <c r="E20" s="43">
        <f>'[2]Summary'!G20</f>
        <v>14</v>
      </c>
      <c r="F20" s="44">
        <f>'[2]Summary'!J20</f>
        <v>3</v>
      </c>
      <c r="G20" s="45">
        <f>'[2]Summary'!K20</f>
        <v>0.6666666666666666</v>
      </c>
      <c r="H20" s="44">
        <f>'[2]Summary'!L20</f>
        <v>0</v>
      </c>
      <c r="I20" s="44">
        <f>'[2]Summary'!M20</f>
        <v>0</v>
      </c>
      <c r="J20" s="44">
        <f>'[2]Summary'!N20</f>
        <v>0</v>
      </c>
      <c r="K20" s="44">
        <f>'[2]Summary'!O20</f>
        <v>0</v>
      </c>
      <c r="L20" s="44">
        <f>'[2]Summary'!P20</f>
        <v>14</v>
      </c>
      <c r="M20" s="44">
        <f>'[2]Summary'!U20</f>
        <v>19.7</v>
      </c>
      <c r="N20" s="44">
        <f>'[2]Summary'!V20</f>
        <v>67.5</v>
      </c>
      <c r="O20" s="46" t="str">
        <f>'[2]Summary'!W20</f>
        <v>All night only one jack also. ??? Wheel seems fine</v>
      </c>
      <c r="P20" s="43">
        <f>'[2]Summary'!Y20</f>
        <v>5.142857142857142</v>
      </c>
      <c r="Q20" s="43">
        <f>'[2]Summary'!AA20</f>
        <v>0</v>
      </c>
      <c r="R20" s="47">
        <f>'[2]Summary'!AL20</f>
        <v>0</v>
      </c>
      <c r="S20" s="69"/>
      <c r="W20" s="73"/>
    </row>
    <row r="21" spans="1:23" s="29" customFormat="1" ht="12.75">
      <c r="A21" s="41" t="str">
        <f>'[2]Summary'!A21</f>
        <v>Tue</v>
      </c>
      <c r="B21" s="42">
        <f>'[2]Summary'!C21</f>
        <v>39266</v>
      </c>
      <c r="C21" s="41">
        <f>'[2]Summary'!D21</f>
        <v>0.375</v>
      </c>
      <c r="D21" s="41">
        <f>'[2]Summary'!E21</f>
        <v>0.9527777777777778</v>
      </c>
      <c r="E21" s="43">
        <f>'[2]Summary'!G21</f>
        <v>13.866666666666667</v>
      </c>
      <c r="F21" s="44">
        <f>'[2]Summary'!J21</f>
        <v>21</v>
      </c>
      <c r="G21" s="45">
        <f>'[2]Summary'!K21</f>
        <v>0.7142857142857143</v>
      </c>
      <c r="H21" s="44">
        <f>'[2]Summary'!L21</f>
        <v>0</v>
      </c>
      <c r="I21" s="44">
        <f>'[2]Summary'!M21</f>
        <v>0</v>
      </c>
      <c r="J21" s="44">
        <f>'[2]Summary'!N21</f>
        <v>1</v>
      </c>
      <c r="K21" s="44">
        <f>'[2]Summary'!O21</f>
        <v>0</v>
      </c>
      <c r="L21" s="44">
        <f>'[2]Summary'!P21</f>
        <v>20</v>
      </c>
      <c r="M21" s="44">
        <f>'[2]Summary'!U21</f>
        <v>19.9</v>
      </c>
      <c r="N21" s="44">
        <f>'[2]Summary'!V21</f>
        <v>67.8</v>
      </c>
      <c r="O21" s="46" t="str">
        <f>'[2]Summary'!W21</f>
        <v>king numbers up but small fish, commercial 6pm start</v>
      </c>
      <c r="P21" s="43">
        <f>'[2]Summary'!Y21</f>
        <v>36.34615384615385</v>
      </c>
      <c r="Q21" s="43">
        <f>'[2]Summary'!AA21</f>
        <v>0</v>
      </c>
      <c r="R21" s="47">
        <f>'[2]Summary'!AL21</f>
        <v>0</v>
      </c>
      <c r="S21" s="69"/>
      <c r="W21" s="73"/>
    </row>
    <row r="22" spans="1:23" s="29" customFormat="1" ht="12.75">
      <c r="A22" s="41" t="str">
        <f>'[2]Summary'!A22</f>
        <v>Wed</v>
      </c>
      <c r="B22" s="42">
        <f>'[2]Summary'!C22</f>
        <v>39267</v>
      </c>
      <c r="C22" s="41">
        <f>'[2]Summary'!D22</f>
        <v>0.34375</v>
      </c>
      <c r="D22" s="41">
        <f>'[2]Summary'!E22</f>
        <v>0.9335300925925926</v>
      </c>
      <c r="E22" s="43">
        <f>'[2]Summary'!G22</f>
        <v>14.154722222222222</v>
      </c>
      <c r="F22" s="44">
        <f>'[2]Summary'!J22</f>
        <v>27</v>
      </c>
      <c r="G22" s="45">
        <f>'[2]Summary'!K22</f>
        <v>0.5555555555555556</v>
      </c>
      <c r="H22" s="44">
        <f>'[2]Summary'!L22</f>
        <v>0</v>
      </c>
      <c r="I22" s="44">
        <f>'[2]Summary'!M22</f>
        <v>0</v>
      </c>
      <c r="J22" s="44">
        <f>'[2]Summary'!N22</f>
        <v>0</v>
      </c>
      <c r="K22" s="44">
        <f>'[2]Summary'!O22</f>
        <v>0</v>
      </c>
      <c r="L22" s="44">
        <f>'[2]Summary'!P22</f>
        <v>13</v>
      </c>
      <c r="M22" s="44">
        <f>'[2]Summary'!U22</f>
        <v>20.1</v>
      </c>
      <c r="N22" s="44">
        <f>'[2]Summary'!V22</f>
        <v>68.2</v>
      </c>
      <c r="O22" s="46" t="str">
        <f>'[2]Summary'!W22</f>
        <v>CC wheel  better than SO - perfect water</v>
      </c>
      <c r="P22" s="43">
        <f>'[2]Summary'!Y22</f>
        <v>45.779775104499876</v>
      </c>
      <c r="Q22" s="43">
        <f>'[2]Summary'!AA22</f>
        <v>0</v>
      </c>
      <c r="R22" s="47">
        <f>'[2]Summary'!AL22</f>
        <v>0</v>
      </c>
      <c r="S22" s="69"/>
      <c r="W22" s="73"/>
    </row>
    <row r="23" spans="1:23" s="29" customFormat="1" ht="12.75">
      <c r="A23" s="41" t="str">
        <f>'[2]Summary'!A23</f>
        <v>Thu</v>
      </c>
      <c r="B23" s="42">
        <f>'[2]Summary'!C23</f>
        <v>39268</v>
      </c>
      <c r="C23" s="41">
        <f>'[2]Summary'!D23</f>
        <v>0.3541666666666667</v>
      </c>
      <c r="D23" s="41">
        <f>'[2]Summary'!E23</f>
        <v>0.9375115740740741</v>
      </c>
      <c r="E23" s="43">
        <f>'[2]Summary'!G23</f>
        <v>14.00027777777778</v>
      </c>
      <c r="F23" s="44">
        <f>'[2]Summary'!J23</f>
        <v>31</v>
      </c>
      <c r="G23" s="45">
        <f>'[2]Summary'!K23</f>
        <v>0.4838709677419355</v>
      </c>
      <c r="H23" s="44">
        <f>'[2]Summary'!L23</f>
        <v>4</v>
      </c>
      <c r="I23" s="44">
        <f>'[2]Summary'!M23</f>
        <v>0</v>
      </c>
      <c r="J23" s="44">
        <f>'[2]Summary'!N23</f>
        <v>0</v>
      </c>
      <c r="K23" s="44">
        <f>'[2]Summary'!O23</f>
        <v>3</v>
      </c>
      <c r="L23" s="44">
        <f>'[2]Summary'!P23</f>
        <v>12</v>
      </c>
      <c r="M23" s="44">
        <f>'[2]Summary'!U23</f>
        <v>19.7</v>
      </c>
      <c r="N23" s="44">
        <f>'[2]Summary'!V23</f>
        <v>67.5</v>
      </c>
      <c r="O23" s="46" t="str">
        <f>'[2]Summary'!W23</f>
        <v>All gear up 2nd commercial - so so numbers, CC good</v>
      </c>
      <c r="P23" s="43">
        <f>'[2]Summary'!Y23</f>
        <v>53.14180274200908</v>
      </c>
      <c r="Q23" s="43">
        <f>'[2]Summary'!AA23</f>
        <v>6.857006805420526</v>
      </c>
      <c r="R23" s="47">
        <f>'[2]Summary'!AL23</f>
        <v>87.44462423838134</v>
      </c>
      <c r="S23" s="69"/>
      <c r="W23" s="73"/>
    </row>
    <row r="24" spans="1:23" s="29" customFormat="1" ht="12.75">
      <c r="A24" s="41" t="str">
        <f>'[2]Summary'!A24</f>
        <v>Fri</v>
      </c>
      <c r="B24" s="42">
        <f>'[2]Summary'!C24</f>
        <v>39269</v>
      </c>
      <c r="C24" s="41">
        <f>'[2]Summary'!D24</f>
        <v>0.2708333333333333</v>
      </c>
      <c r="D24" s="41">
        <f>'[2]Summary'!E24</f>
        <v>0.9791087962962962</v>
      </c>
      <c r="E24" s="43">
        <f>'[2]Summary'!G24</f>
        <v>12.32</v>
      </c>
      <c r="F24" s="44">
        <f>'[2]Summary'!J24</f>
        <v>37</v>
      </c>
      <c r="G24" s="45">
        <f>'[2]Summary'!K24</f>
        <v>0.40540540540540543</v>
      </c>
      <c r="H24" s="44">
        <f>'[2]Summary'!L24</f>
        <v>3</v>
      </c>
      <c r="I24" s="44">
        <f>'[2]Summary'!M24</f>
        <v>1</v>
      </c>
      <c r="J24" s="44">
        <f>'[2]Summary'!N24</f>
        <v>0</v>
      </c>
      <c r="K24" s="44">
        <f>'[2]Summary'!O24</f>
        <v>0</v>
      </c>
      <c r="L24" s="44">
        <f>'[2]Summary'!P24</f>
        <v>14</v>
      </c>
      <c r="M24" s="44">
        <f>'[2]Summary'!U24</f>
        <v>19.6</v>
      </c>
      <c r="N24" s="44">
        <f>'[2]Summary'!V24</f>
        <v>67.3</v>
      </c>
      <c r="O24" s="46" t="str">
        <f>'[2]Summary'!W24</f>
        <v>drift hit wheel - webbing pulled off - used early hours</v>
      </c>
      <c r="P24" s="43">
        <f>'[2]Summary'!Y24</f>
        <v>72.07792207792208</v>
      </c>
      <c r="Q24" s="43">
        <f>'[2]Summary'!AA24</f>
        <v>5.8441558441558445</v>
      </c>
      <c r="R24" s="47">
        <f>'[2]Summary'!AL24</f>
        <v>62.37913851081608</v>
      </c>
      <c r="S24" s="69"/>
      <c r="W24" s="73"/>
    </row>
    <row r="25" spans="1:23" s="29" customFormat="1" ht="12.75">
      <c r="A25" s="41" t="str">
        <f>'[2]Summary'!A25</f>
        <v>Sat</v>
      </c>
      <c r="B25" s="42">
        <f>'[2]Summary'!C25</f>
        <v>39270</v>
      </c>
      <c r="C25" s="41">
        <f>'[2]Summary'!D25</f>
        <v>0.3541666666666667</v>
      </c>
      <c r="D25" s="41">
        <f>'[2]Summary'!E25</f>
        <v>0.9375</v>
      </c>
      <c r="E25" s="43">
        <f>'[2]Summary'!G25</f>
        <v>13.999999999999998</v>
      </c>
      <c r="F25" s="44">
        <f>'[2]Summary'!J25</f>
        <v>21</v>
      </c>
      <c r="G25" s="45">
        <f>'[2]Summary'!K25</f>
        <v>0.6666666666666666</v>
      </c>
      <c r="H25" s="44">
        <f>'[2]Summary'!L25</f>
        <v>7</v>
      </c>
      <c r="I25" s="44">
        <f>'[2]Summary'!M25</f>
        <v>1</v>
      </c>
      <c r="J25" s="44">
        <f>'[2]Summary'!N25</f>
        <v>0</v>
      </c>
      <c r="K25" s="44">
        <f>'[2]Summary'!O25</f>
        <v>0</v>
      </c>
      <c r="L25" s="44">
        <f>'[2]Summary'!P25</f>
        <v>37</v>
      </c>
      <c r="M25" s="44">
        <f>'[2]Summary'!U25</f>
        <v>19.7</v>
      </c>
      <c r="N25" s="44">
        <f>'[2]Summary'!V25</f>
        <v>67.5</v>
      </c>
      <c r="O25" s="46" t="str">
        <f>'[2]Summary'!W25</f>
        <v>Mike and Dani, all gear down</v>
      </c>
      <c r="P25" s="43">
        <f>'[2]Summary'!Y25</f>
        <v>36.00000000000001</v>
      </c>
      <c r="Q25" s="43">
        <f>'[2]Summary'!AA25</f>
        <v>12.000000000000004</v>
      </c>
      <c r="R25" s="47">
        <f>'[2]Summary'!AL25</f>
        <v>112.76654758011438</v>
      </c>
      <c r="S25" s="69"/>
      <c r="W25" s="73"/>
    </row>
    <row r="26" spans="1:23" s="29" customFormat="1" ht="12.75">
      <c r="A26" s="41" t="str">
        <f>'[2]Summary'!A26</f>
        <v>Sun</v>
      </c>
      <c r="B26" s="42">
        <f>'[2]Summary'!C26</f>
        <v>39271</v>
      </c>
      <c r="C26" s="41">
        <f>'[2]Summary'!D26</f>
        <v>0.3541666666666667</v>
      </c>
      <c r="D26" s="41">
        <f>'[2]Summary'!E26</f>
        <v>0.9583333333333334</v>
      </c>
      <c r="E26" s="43">
        <f>'[2]Summary'!G26</f>
        <v>14.500000000000002</v>
      </c>
      <c r="F26" s="44">
        <f>'[2]Summary'!J26</f>
        <v>12</v>
      </c>
      <c r="G26" s="45">
        <f>'[2]Summary'!K26</f>
        <v>0.5</v>
      </c>
      <c r="H26" s="44">
        <f>'[2]Summary'!L26</f>
        <v>9</v>
      </c>
      <c r="I26" s="44">
        <f>'[2]Summary'!M26</f>
        <v>0</v>
      </c>
      <c r="J26" s="44">
        <f>'[2]Summary'!N26</f>
        <v>0</v>
      </c>
      <c r="K26" s="44">
        <f>'[2]Summary'!O26</f>
        <v>0</v>
      </c>
      <c r="L26" s="44">
        <f>'[2]Summary'!P26</f>
        <v>12</v>
      </c>
      <c r="M26" s="44">
        <f>'[2]Summary'!U26</f>
        <v>19.7</v>
      </c>
      <c r="N26" s="44">
        <f>'[2]Summary'!V26</f>
        <v>67.5</v>
      </c>
      <c r="O26" s="46" t="str">
        <f>'[2]Summary'!W26</f>
        <v>Larger king and were nicer looking- fresh pulse</v>
      </c>
      <c r="P26" s="43">
        <f>'[2]Summary'!Y26</f>
        <v>19.86206896551724</v>
      </c>
      <c r="Q26" s="43">
        <f>'[2]Summary'!AA26</f>
        <v>14.896551724137929</v>
      </c>
      <c r="R26" s="47">
        <f>'[2]Summary'!AL26</f>
        <v>123.71102807416807</v>
      </c>
      <c r="S26" s="69"/>
      <c r="W26" s="73"/>
    </row>
    <row r="27" spans="1:23" s="29" customFormat="1" ht="12.75">
      <c r="A27" s="41" t="str">
        <f>'[2]Summary'!A27</f>
        <v>Mon</v>
      </c>
      <c r="B27" s="42">
        <f>'[2]Summary'!C27</f>
        <v>39272</v>
      </c>
      <c r="C27" s="41">
        <f>'[2]Summary'!D27</f>
        <v>0.4157638888888889</v>
      </c>
      <c r="D27" s="41">
        <f>'[2]Summary'!E27</f>
        <v>0.9769444444444444</v>
      </c>
      <c r="E27" s="43">
        <f>'[2]Summary'!G27</f>
        <v>13.468333333333334</v>
      </c>
      <c r="F27" s="44">
        <f>'[2]Summary'!J27</f>
        <v>33</v>
      </c>
      <c r="G27" s="45">
        <f>'[2]Summary'!K27</f>
        <v>0.42424242424242425</v>
      </c>
      <c r="H27" s="44">
        <f>'[2]Summary'!L27</f>
        <v>6</v>
      </c>
      <c r="I27" s="44">
        <f>'[2]Summary'!M27</f>
        <v>0</v>
      </c>
      <c r="J27" s="44">
        <f>'[2]Summary'!N27</f>
        <v>1</v>
      </c>
      <c r="K27" s="44">
        <f>'[2]Summary'!O27</f>
        <v>2</v>
      </c>
      <c r="L27" s="44">
        <f>'[2]Summary'!P27</f>
        <v>5</v>
      </c>
      <c r="M27" s="44">
        <f>'[2]Summary'!U27</f>
        <v>20.3</v>
      </c>
      <c r="N27" s="44">
        <f>'[2]Summary'!V27</f>
        <v>68.5</v>
      </c>
      <c r="O27" s="46" t="str">
        <f>'[2]Summary'!W27</f>
        <v>Again some large and nice looking king-2nd pulse front</v>
      </c>
      <c r="P27" s="43">
        <f>'[2]Summary'!Y27</f>
        <v>58.80460339066947</v>
      </c>
      <c r="Q27" s="43">
        <f>'[2]Summary'!AA27</f>
        <v>10.691746071030813</v>
      </c>
      <c r="R27" s="47">
        <f>'[2]Summary'!AL27</f>
        <v>77.34654694995936</v>
      </c>
      <c r="S27" s="69"/>
      <c r="W27" s="73"/>
    </row>
    <row r="28" spans="1:23" s="29" customFormat="1" ht="12.75">
      <c r="A28" s="41" t="str">
        <f>'[2]Summary'!A28</f>
        <v>Tue</v>
      </c>
      <c r="B28" s="42">
        <f>'[2]Summary'!C28</f>
        <v>39273</v>
      </c>
      <c r="C28" s="41">
        <f>'[2]Summary'!D28</f>
        <v>0.3541666666666667</v>
      </c>
      <c r="D28" s="41">
        <f>'[2]Summary'!E28</f>
        <v>0.9307175925925927</v>
      </c>
      <c r="E28" s="43">
        <f>'[2]Summary'!G28</f>
        <v>13.837222222222225</v>
      </c>
      <c r="F28" s="44">
        <f>'[2]Summary'!J28</f>
        <v>45</v>
      </c>
      <c r="G28" s="45">
        <f>'[2]Summary'!K28</f>
        <v>0.4444444444444444</v>
      </c>
      <c r="H28" s="44">
        <f>'[2]Summary'!L28</f>
        <v>9</v>
      </c>
      <c r="I28" s="44">
        <f>'[2]Summary'!M28</f>
        <v>1</v>
      </c>
      <c r="J28" s="44">
        <f>'[2]Summary'!N28</f>
        <v>0</v>
      </c>
      <c r="K28" s="44">
        <f>'[2]Summary'!O28</f>
        <v>2</v>
      </c>
      <c r="L28" s="44">
        <f>'[2]Summary'!P28</f>
        <v>72</v>
      </c>
      <c r="M28" s="44">
        <f>'[2]Summary'!U28</f>
        <v>20.3</v>
      </c>
      <c r="N28" s="44">
        <f>'[2]Summary'!V28</f>
        <v>68.5</v>
      </c>
      <c r="O28" s="46" t="str">
        <f>'[2]Summary'!W28</f>
        <v>Nice big ones, Cisco finally hit hard, commercial.</v>
      </c>
      <c r="P28" s="43">
        <f>'[2]Summary'!Y28</f>
        <v>78.05034729192595</v>
      </c>
      <c r="Q28" s="43">
        <f>'[2]Summary'!AA28</f>
        <v>15.61006945838519</v>
      </c>
      <c r="R28" s="47">
        <f>'[2]Summary'!AL28</f>
        <v>101.69163697513697</v>
      </c>
      <c r="S28" s="69"/>
      <c r="W28" s="73"/>
    </row>
    <row r="29" spans="1:23" s="29" customFormat="1" ht="12.75">
      <c r="A29" s="41" t="str">
        <f>'[2]Summary'!A29</f>
        <v>Wed</v>
      </c>
      <c r="B29" s="42">
        <f>'[2]Summary'!C29</f>
        <v>39274</v>
      </c>
      <c r="C29" s="41">
        <f>'[2]Summary'!D29</f>
        <v>0.35894675925925923</v>
      </c>
      <c r="D29" s="41">
        <f>'[2]Summary'!E29</f>
        <v>0.9460648148148149</v>
      </c>
      <c r="E29" s="43">
        <f>'[2]Summary'!G29</f>
        <v>14.090833333333336</v>
      </c>
      <c r="F29" s="44">
        <f>'[2]Summary'!J29</f>
        <v>27</v>
      </c>
      <c r="G29" s="45">
        <f>'[2]Summary'!K29</f>
        <v>0.2962962962962963</v>
      </c>
      <c r="H29" s="44">
        <f>'[2]Summary'!L29</f>
        <v>9</v>
      </c>
      <c r="I29" s="44">
        <f>'[2]Summary'!M29</f>
        <v>2</v>
      </c>
      <c r="J29" s="44">
        <f>'[2]Summary'!N29</f>
        <v>0</v>
      </c>
      <c r="K29" s="44">
        <f>'[2]Summary'!O29</f>
        <v>0</v>
      </c>
      <c r="L29" s="44">
        <f>'[2]Summary'!P29</f>
        <v>77</v>
      </c>
      <c r="M29" s="44">
        <f>'[2]Summary'!U29</f>
        <v>20.1</v>
      </c>
      <c r="N29" s="44">
        <f>'[2]Summary'!V29</f>
        <v>68</v>
      </c>
      <c r="O29" s="46" t="str">
        <f>'[2]Summary'!W29</f>
        <v>Commercial poor but larger fish - cisco run now</v>
      </c>
      <c r="P29" s="43">
        <f>'[2]Summary'!Y29</f>
        <v>45.98734401797858</v>
      </c>
      <c r="Q29" s="43">
        <f>'[2]Summary'!AA29</f>
        <v>15.329114672659529</v>
      </c>
      <c r="R29" s="47">
        <f>'[2]Summary'!AL29</f>
        <v>94.3836754311691</v>
      </c>
      <c r="S29" s="69"/>
      <c r="W29" s="73"/>
    </row>
    <row r="30" spans="1:23" s="29" customFormat="1" ht="12.75">
      <c r="A30" s="41" t="str">
        <f>'[2]Summary'!A30</f>
        <v>Thu</v>
      </c>
      <c r="B30" s="42">
        <f>'[2]Summary'!C30</f>
        <v>39275</v>
      </c>
      <c r="C30" s="41">
        <f>'[2]Summary'!D30</f>
        <v>0.3541666666666667</v>
      </c>
      <c r="D30" s="41">
        <f>'[2]Summary'!E30</f>
        <v>0.9440972222222223</v>
      </c>
      <c r="E30" s="43">
        <f>'[2]Summary'!G30</f>
        <v>14.158333333333335</v>
      </c>
      <c r="F30" s="44">
        <f>'[2]Summary'!J30</f>
        <v>24</v>
      </c>
      <c r="G30" s="45">
        <f>'[2]Summary'!K30</f>
        <v>0.2916666666666667</v>
      </c>
      <c r="H30" s="44">
        <f>'[2]Summary'!L30</f>
        <v>10</v>
      </c>
      <c r="I30" s="44">
        <f>'[2]Summary'!M30</f>
        <v>1</v>
      </c>
      <c r="J30" s="44">
        <f>'[2]Summary'!N30</f>
        <v>0</v>
      </c>
      <c r="K30" s="44">
        <f>'[2]Summary'!O30</f>
        <v>2</v>
      </c>
      <c r="L30" s="44">
        <f>'[2]Summary'!P30</f>
        <v>29</v>
      </c>
      <c r="M30" s="44">
        <f>'[2]Summary'!U30</f>
        <v>20.1</v>
      </c>
      <c r="N30" s="44">
        <f>'[2]Summary'!V30</f>
        <v>68.1</v>
      </c>
      <c r="O30" s="46" t="str">
        <f>'[2]Summary'!W30</f>
        <v>Best  size catch in years but number down and ICH up</v>
      </c>
      <c r="P30" s="43">
        <f>'[2]Summary'!Y30</f>
        <v>40.68275456150676</v>
      </c>
      <c r="Q30" s="43">
        <f>'[2]Summary'!AA30</f>
        <v>16.95114773396115</v>
      </c>
      <c r="R30" s="47">
        <f>'[2]Summary'!AL30</f>
        <v>104.37077809598053</v>
      </c>
      <c r="S30" s="69"/>
      <c r="W30" s="73"/>
    </row>
    <row r="31" spans="1:23" s="29" customFormat="1" ht="12.75">
      <c r="A31" s="41" t="str">
        <f>'[2]Summary'!A31</f>
        <v>Fri</v>
      </c>
      <c r="B31" s="42">
        <f>'[2]Summary'!C31</f>
        <v>39276</v>
      </c>
      <c r="C31" s="41">
        <f>'[2]Summary'!D31</f>
        <v>0.34375</v>
      </c>
      <c r="D31" s="41">
        <f>'[2]Summary'!E31</f>
        <v>0.9328356481481482</v>
      </c>
      <c r="E31" s="43">
        <f>'[2]Summary'!G31</f>
        <v>14.138055555555557</v>
      </c>
      <c r="F31" s="44">
        <f>'[2]Summary'!J31</f>
        <v>22</v>
      </c>
      <c r="G31" s="45">
        <f>'[2]Summary'!K31</f>
        <v>0.3181818181818182</v>
      </c>
      <c r="H31" s="44">
        <f>'[2]Summary'!L31</f>
        <v>7</v>
      </c>
      <c r="I31" s="44">
        <f>'[2]Summary'!M31</f>
        <v>1</v>
      </c>
      <c r="J31" s="44">
        <f>'[2]Summary'!N31</f>
        <v>0</v>
      </c>
      <c r="K31" s="44">
        <f>'[2]Summary'!O31</f>
        <v>0</v>
      </c>
      <c r="L31" s="44">
        <f>'[2]Summary'!P31</f>
        <v>12</v>
      </c>
      <c r="M31" s="44">
        <f>'[2]Summary'!U31</f>
        <v>19.8</v>
      </c>
      <c r="N31" s="44">
        <f>'[2]Summary'!V31</f>
        <v>67.6</v>
      </c>
      <c r="O31" s="46" t="str">
        <f>'[2]Summary'!W31</f>
        <v>Still nice fish but changing .</v>
      </c>
      <c r="P31" s="43">
        <f>'[2]Summary'!Y31</f>
        <v>37.34601253511994</v>
      </c>
      <c r="Q31" s="43">
        <f>'[2]Summary'!AA31</f>
        <v>11.882822170265436</v>
      </c>
      <c r="R31" s="47">
        <f>'[2]Summary'!AL31</f>
        <v>77.41052284233368</v>
      </c>
      <c r="S31" s="69"/>
      <c r="W31" s="73"/>
    </row>
    <row r="32" spans="1:23" s="29" customFormat="1" ht="12.75">
      <c r="A32" s="41" t="str">
        <f>'[2]Summary'!A32</f>
        <v>Sat</v>
      </c>
      <c r="B32" s="42">
        <f>'[2]Summary'!C32</f>
        <v>39277</v>
      </c>
      <c r="C32" s="41">
        <f>'[2]Summary'!D32</f>
        <v>0.3541666666666667</v>
      </c>
      <c r="D32" s="41">
        <f>'[2]Summary'!E32</f>
        <v>0.9553587962962963</v>
      </c>
      <c r="E32" s="43">
        <f>'[2]Summary'!G32</f>
        <v>14.428611111111111</v>
      </c>
      <c r="F32" s="44">
        <f>'[2]Summary'!J32</f>
        <v>21</v>
      </c>
      <c r="G32" s="45">
        <f>'[2]Summary'!K32</f>
        <v>0.3333333333333333</v>
      </c>
      <c r="H32" s="44">
        <f>'[2]Summary'!L32</f>
        <v>7</v>
      </c>
      <c r="I32" s="44">
        <f>'[2]Summary'!M32</f>
        <v>0</v>
      </c>
      <c r="J32" s="44">
        <f>'[2]Summary'!N32</f>
        <v>0</v>
      </c>
      <c r="K32" s="44">
        <f>'[2]Summary'!O32</f>
        <v>0</v>
      </c>
      <c r="L32" s="44">
        <f>'[2]Summary'!P32</f>
        <v>16</v>
      </c>
      <c r="M32" s="44">
        <f>'[2]Summary'!U32</f>
        <v>19.7</v>
      </c>
      <c r="N32" s="44">
        <f>'[2]Summary'!V32</f>
        <v>67.5</v>
      </c>
      <c r="O32" s="46" t="str">
        <f>'[2]Summary'!W32</f>
        <v>Backside pulse kings now (worn out) + ICH</v>
      </c>
      <c r="P32" s="43">
        <f>'[2]Summary'!Y32</f>
        <v>34.93059700055831</v>
      </c>
      <c r="Q32" s="43">
        <f>'[2]Summary'!AA32</f>
        <v>11.643532333519435</v>
      </c>
      <c r="R32" s="47">
        <f>'[2]Summary'!AL32</f>
        <v>79.13205451676188</v>
      </c>
      <c r="S32" s="69"/>
      <c r="W32" s="73"/>
    </row>
    <row r="33" spans="1:23" s="29" customFormat="1" ht="12.75">
      <c r="A33" s="41" t="str">
        <f>'[2]Summary'!A33</f>
        <v>Sun</v>
      </c>
      <c r="B33" s="42">
        <f>'[2]Summary'!C33</f>
        <v>39278</v>
      </c>
      <c r="C33" s="41">
        <f>'[2]Summary'!D33</f>
        <v>0.25</v>
      </c>
      <c r="D33" s="41">
        <f>'[2]Summary'!E33</f>
        <v>0.7533101851851852</v>
      </c>
      <c r="E33" s="43">
        <f>'[2]Summary'!G33</f>
        <v>12.079444444444444</v>
      </c>
      <c r="F33" s="44">
        <f>'[2]Summary'!J33</f>
        <v>7</v>
      </c>
      <c r="G33" s="45">
        <f>'[2]Summary'!K33</f>
        <v>0.2857142857142857</v>
      </c>
      <c r="H33" s="44">
        <f>'[2]Summary'!L33</f>
        <v>4</v>
      </c>
      <c r="I33" s="44">
        <f>'[2]Summary'!M33</f>
        <v>0</v>
      </c>
      <c r="J33" s="44">
        <f>'[2]Summary'!N33</f>
        <v>0</v>
      </c>
      <c r="K33" s="44">
        <f>'[2]Summary'!O33</f>
        <v>0</v>
      </c>
      <c r="L33" s="44">
        <f>'[2]Summary'!P33</f>
        <v>14</v>
      </c>
      <c r="M33" s="44">
        <f>'[2]Summary'!U33</f>
        <v>18.8</v>
      </c>
      <c r="N33" s="44">
        <f>'[2]Summary'!V33</f>
        <v>65.8</v>
      </c>
      <c r="O33" s="46" t="str">
        <f>'[2]Summary'!W33</f>
        <v>wheel off for general repairs, used earlier time for CPUE</v>
      </c>
      <c r="P33" s="43">
        <f>'[2]Summary'!Y33</f>
        <v>13.907924389458676</v>
      </c>
      <c r="Q33" s="43">
        <f>'[2]Summary'!AA33</f>
        <v>7.9473853654049575</v>
      </c>
      <c r="R33" s="47">
        <f>'[2]Summary'!AL33</f>
        <v>56.4536830790366</v>
      </c>
      <c r="S33" s="69"/>
      <c r="W33" s="73"/>
    </row>
    <row r="34" spans="1:23" s="29" customFormat="1" ht="12.75">
      <c r="A34" s="41" t="str">
        <f>'[2]Summary'!A34</f>
        <v>Mon</v>
      </c>
      <c r="B34" s="42">
        <f>'[2]Summary'!C34</f>
        <v>39279</v>
      </c>
      <c r="C34" s="41">
        <f>'[2]Summary'!D34</f>
        <v>0.3985416666666666</v>
      </c>
      <c r="D34" s="41">
        <f>'[2]Summary'!E34</f>
        <v>0.9711574074074073</v>
      </c>
      <c r="E34" s="43">
        <f>'[2]Summary'!G34</f>
        <v>13.742777777777775</v>
      </c>
      <c r="F34" s="44">
        <f>'[2]Summary'!J34</f>
        <v>13</v>
      </c>
      <c r="G34" s="45">
        <f>'[2]Summary'!K34</f>
        <v>0.3076923076923077</v>
      </c>
      <c r="H34" s="44">
        <f>'[2]Summary'!L34</f>
        <v>13</v>
      </c>
      <c r="I34" s="44">
        <f>'[2]Summary'!M34</f>
        <v>0</v>
      </c>
      <c r="J34" s="44">
        <f>'[2]Summary'!N34</f>
        <v>1</v>
      </c>
      <c r="K34" s="44">
        <f>'[2]Summary'!O34</f>
        <v>0</v>
      </c>
      <c r="L34" s="44">
        <f>'[2]Summary'!P34</f>
        <v>8</v>
      </c>
      <c r="M34" s="44">
        <f>'[2]Summary'!U34</f>
        <v>18.6</v>
      </c>
      <c r="N34" s="44">
        <f>'[2]Summary'!V34</f>
        <v>65.5</v>
      </c>
      <c r="O34" s="46" t="str">
        <f>'[2]Summary'!W34</f>
        <v>water slightly high, closure, king #'s rising?</v>
      </c>
      <c r="P34" s="43">
        <f>'[2]Summary'!Y34</f>
        <v>22.70283381169908</v>
      </c>
      <c r="Q34" s="43">
        <f>'[2]Summary'!AA34</f>
        <v>22.70283381169908</v>
      </c>
      <c r="R34" s="47">
        <f>'[2]Summary'!AL34</f>
        <v>167.3184876774529</v>
      </c>
      <c r="S34" s="69"/>
      <c r="W34" s="73"/>
    </row>
    <row r="35" spans="1:23" s="29" customFormat="1" ht="12.75">
      <c r="A35" s="41" t="str">
        <f>'[2]Summary'!A35</f>
        <v>Tue</v>
      </c>
      <c r="B35" s="42">
        <f>'[2]Summary'!C35</f>
        <v>39280</v>
      </c>
      <c r="C35" s="41">
        <f>'[2]Summary'!D35</f>
        <v>0.3541666666666667</v>
      </c>
      <c r="D35" s="41">
        <f>'[2]Summary'!E35</f>
        <v>0.9408796296296296</v>
      </c>
      <c r="E35" s="43">
        <f>'[2]Summary'!G35</f>
        <v>14.081111111111108</v>
      </c>
      <c r="F35" s="44">
        <f>'[2]Summary'!J35</f>
        <v>21</v>
      </c>
      <c r="G35" s="45">
        <f>'[2]Summary'!K35</f>
        <v>0.3333333333333333</v>
      </c>
      <c r="H35" s="44">
        <f>'[2]Summary'!L35</f>
        <v>18</v>
      </c>
      <c r="I35" s="44">
        <f>'[2]Summary'!M35</f>
        <v>0</v>
      </c>
      <c r="J35" s="44">
        <f>'[2]Summary'!N35</f>
        <v>0</v>
      </c>
      <c r="K35" s="44">
        <f>'[2]Summary'!O35</f>
        <v>1</v>
      </c>
      <c r="L35" s="44">
        <f>'[2]Summary'!P35</f>
        <v>19</v>
      </c>
      <c r="M35" s="44">
        <f>'[2]Summary'!U35</f>
        <v>18.8</v>
      </c>
      <c r="N35" s="44">
        <f>'[2]Summary'!V35</f>
        <v>65.8</v>
      </c>
      <c r="O35" s="46" t="str">
        <f>'[2]Summary'!W35</f>
        <v>3 wheels report so so fishing</v>
      </c>
      <c r="P35" s="43">
        <f>'[2]Summary'!Y35</f>
        <v>35.79263000078909</v>
      </c>
      <c r="Q35" s="43">
        <f>'[2]Summary'!AA35</f>
        <v>30.679397143533503</v>
      </c>
      <c r="R35" s="47">
        <f>'[2]Summary'!AL35</f>
        <v>230.42792414988932</v>
      </c>
      <c r="S35" s="69"/>
      <c r="W35" s="73"/>
    </row>
    <row r="36" spans="1:23" s="29" customFormat="1" ht="12.75">
      <c r="A36" s="41" t="str">
        <f>'[2]Summary'!A36</f>
        <v>Wed</v>
      </c>
      <c r="B36" s="42">
        <f>'[2]Summary'!C36</f>
        <v>39281</v>
      </c>
      <c r="C36" s="41">
        <f>'[2]Summary'!D36</f>
        <v>0.3541666666666667</v>
      </c>
      <c r="D36" s="41">
        <f>'[2]Summary'!E36</f>
        <v>0.9525462962962963</v>
      </c>
      <c r="E36" s="43">
        <f>'[2]Summary'!G36</f>
        <v>14.361111111111109</v>
      </c>
      <c r="F36" s="44">
        <f>'[2]Summary'!J36</f>
        <v>17</v>
      </c>
      <c r="G36" s="45">
        <f>'[2]Summary'!K36</f>
        <v>0.23529411764705882</v>
      </c>
      <c r="H36" s="44">
        <f>'[2]Summary'!L36</f>
        <v>20</v>
      </c>
      <c r="I36" s="44">
        <f>'[2]Summary'!M36</f>
        <v>0</v>
      </c>
      <c r="J36" s="44">
        <f>'[2]Summary'!N36</f>
        <v>0</v>
      </c>
      <c r="K36" s="44">
        <f>'[2]Summary'!O36</f>
        <v>1</v>
      </c>
      <c r="L36" s="44">
        <f>'[2]Summary'!P36</f>
        <v>7</v>
      </c>
      <c r="M36" s="44">
        <f>'[2]Summary'!U36</f>
        <v>19.1</v>
      </c>
      <c r="N36" s="44">
        <f>'[2]Summary'!V36</f>
        <v>66.4</v>
      </c>
      <c r="O36" s="46" t="str">
        <f>'[2]Summary'!W36</f>
        <v>some decent size, okay quality, water steady</v>
      </c>
      <c r="P36" s="43">
        <f>'[2]Summary'!Y36</f>
        <v>28.41005802707931</v>
      </c>
      <c r="Q36" s="43">
        <f>'[2]Summary'!AA36</f>
        <v>33.423597678916835</v>
      </c>
      <c r="R36" s="47">
        <f>'[2]Summary'!AL36</f>
        <v>255.93204542772935</v>
      </c>
      <c r="S36" s="69"/>
      <c r="W36" s="73"/>
    </row>
    <row r="37" spans="1:23" s="29" customFormat="1" ht="12.75">
      <c r="A37" s="41" t="str">
        <f>'[2]Summary'!A37</f>
        <v>Thu</v>
      </c>
      <c r="B37" s="42">
        <f>'[2]Summary'!C37</f>
        <v>39282</v>
      </c>
      <c r="C37" s="41">
        <f>'[2]Summary'!D37</f>
        <v>0.3541666666666667</v>
      </c>
      <c r="D37" s="41">
        <f>'[2]Summary'!E37</f>
        <v>0.9490277777777778</v>
      </c>
      <c r="E37" s="43">
        <f>'[2]Summary'!G37</f>
        <v>14.276666666666666</v>
      </c>
      <c r="F37" s="44">
        <f>'[2]Summary'!J37</f>
        <v>4</v>
      </c>
      <c r="G37" s="45">
        <f>'[2]Summary'!K37</f>
        <v>0</v>
      </c>
      <c r="H37" s="44">
        <f>'[2]Summary'!L37</f>
        <v>15</v>
      </c>
      <c r="I37" s="44">
        <f>'[2]Summary'!M37</f>
        <v>0</v>
      </c>
      <c r="J37" s="44">
        <f>'[2]Summary'!N37</f>
        <v>0</v>
      </c>
      <c r="K37" s="44">
        <f>'[2]Summary'!O37</f>
        <v>0</v>
      </c>
      <c r="L37" s="44">
        <f>'[2]Summary'!P37</f>
        <v>4</v>
      </c>
      <c r="M37" s="44">
        <f>'[2]Summary'!U37</f>
        <v>18.9</v>
      </c>
      <c r="N37" s="44">
        <f>'[2]Summary'!V37</f>
        <v>66</v>
      </c>
      <c r="O37" s="46" t="str">
        <f>'[2]Summary'!W37</f>
        <v>9% red flesh chums, Slowing for kings in day a lot, </v>
      </c>
      <c r="P37" s="43">
        <f>'[2]Summary'!Y37</f>
        <v>6.724258697174879</v>
      </c>
      <c r="Q37" s="43">
        <f>'[2]Summary'!AA37</f>
        <v>25.215970114405792</v>
      </c>
      <c r="R37" s="47">
        <f>'[2]Summary'!AL37</f>
        <v>196.9225047981627</v>
      </c>
      <c r="S37" s="69"/>
      <c r="W37" s="73"/>
    </row>
    <row r="38" spans="1:23" s="29" customFormat="1" ht="12.75">
      <c r="A38" s="41" t="str">
        <f>'[2]Summary'!A38</f>
        <v>Fri</v>
      </c>
      <c r="B38" s="42">
        <f>'[2]Summary'!C38</f>
        <v>39283</v>
      </c>
      <c r="C38" s="41">
        <f>'[2]Summary'!D38</f>
        <v>0.3541666666666667</v>
      </c>
      <c r="D38" s="41">
        <f>'[2]Summary'!E38</f>
        <v>0.9572337962962963</v>
      </c>
      <c r="E38" s="43">
        <f>'[2]Summary'!G38</f>
        <v>14.473611111111113</v>
      </c>
      <c r="F38" s="44">
        <f>'[2]Summary'!J38</f>
        <v>7</v>
      </c>
      <c r="G38" s="45">
        <f>'[2]Summary'!K38</f>
        <v>0.14285714285714285</v>
      </c>
      <c r="H38" s="44">
        <f>'[2]Summary'!L38</f>
        <v>12</v>
      </c>
      <c r="I38" s="44">
        <f>'[2]Summary'!M38</f>
        <v>0</v>
      </c>
      <c r="J38" s="44">
        <f>'[2]Summary'!N38</f>
        <v>0</v>
      </c>
      <c r="K38" s="44">
        <f>'[2]Summary'!O38</f>
        <v>1</v>
      </c>
      <c r="L38" s="44">
        <f>'[2]Summary'!P38</f>
        <v>5</v>
      </c>
      <c r="M38" s="44">
        <f>'[2]Summary'!U38</f>
        <v>18.8</v>
      </c>
      <c r="N38" s="44">
        <f>'[2]Summary'!V38</f>
        <v>65.8</v>
      </c>
      <c r="O38" s="46" t="str">
        <f>'[2]Summary'!W38</f>
        <v>Ken and Rich LA Times. All king gear down.</v>
      </c>
      <c r="P38" s="43">
        <f>'[2]Summary'!Y38</f>
        <v>11.607331350158333</v>
      </c>
      <c r="Q38" s="43">
        <f>'[2]Summary'!AA38</f>
        <v>19.898282314557143</v>
      </c>
      <c r="R38" s="47">
        <f>'[2]Summary'!AL38</f>
        <v>165.24877754461372</v>
      </c>
      <c r="S38" s="69"/>
      <c r="W38" s="73"/>
    </row>
    <row r="39" spans="1:23" s="29" customFormat="1" ht="12.75">
      <c r="A39" s="41" t="str">
        <f>'[2]Summary'!A39</f>
        <v>Sat</v>
      </c>
      <c r="B39" s="42">
        <f>'[2]Summary'!C39</f>
        <v>39284</v>
      </c>
      <c r="C39" s="41">
        <f>'[2]Summary'!D39</f>
        <v>0.3541666666666667</v>
      </c>
      <c r="D39" s="41">
        <f>'[2]Summary'!E39</f>
        <v>0.9375</v>
      </c>
      <c r="E39" s="43">
        <f>'[2]Summary'!G39</f>
        <v>13.999999999999998</v>
      </c>
      <c r="F39" s="44">
        <f>'[2]Summary'!J39</f>
        <v>8</v>
      </c>
      <c r="G39" s="45">
        <f>'[2]Summary'!K39</f>
        <v>0.125</v>
      </c>
      <c r="H39" s="44">
        <f>'[2]Summary'!L39</f>
        <v>13</v>
      </c>
      <c r="I39" s="44">
        <f>'[2]Summary'!M39</f>
        <v>0</v>
      </c>
      <c r="J39" s="44">
        <f>'[2]Summary'!N39</f>
        <v>0</v>
      </c>
      <c r="K39" s="44">
        <f>'[2]Summary'!O39</f>
        <v>1</v>
      </c>
      <c r="L39" s="44">
        <f>'[2]Summary'!P39</f>
        <v>7</v>
      </c>
      <c r="M39" s="44">
        <f>'[2]Summary'!U39</f>
        <v>19.1</v>
      </c>
      <c r="N39" s="44">
        <f>'[2]Summary'!V39</f>
        <v>66.4</v>
      </c>
      <c r="O39" s="46" t="str">
        <f>'[2]Summary'!W39</f>
        <v>8% red flesh chums,  King very poor quality 50% X</v>
      </c>
      <c r="P39" s="43">
        <f>'[2]Summary'!Y39</f>
        <v>13.714285714285715</v>
      </c>
      <c r="Q39" s="43">
        <f>'[2]Summary'!AA39</f>
        <v>22.28571428571429</v>
      </c>
      <c r="R39" s="47">
        <f>'[2]Summary'!AL39</f>
        <v>193.24546736458848</v>
      </c>
      <c r="S39" s="69"/>
      <c r="W39" s="73"/>
    </row>
    <row r="40" spans="1:23" s="29" customFormat="1" ht="12.75">
      <c r="A40" s="41" t="str">
        <f>'[2]Summary'!A40</f>
        <v>Sun</v>
      </c>
      <c r="B40" s="42">
        <f>'[2]Summary'!C40</f>
        <v>39285</v>
      </c>
      <c r="C40" s="41">
        <f>'[2]Summary'!D40</f>
        <v>0.3541666666666667</v>
      </c>
      <c r="D40" s="41">
        <f>'[2]Summary'!E40</f>
        <v>0.9549074074074074</v>
      </c>
      <c r="E40" s="43">
        <f>'[2]Summary'!G40</f>
        <v>14.41777777777778</v>
      </c>
      <c r="F40" s="44">
        <f>'[2]Summary'!J40</f>
        <v>5</v>
      </c>
      <c r="G40" s="45">
        <f>'[2]Summary'!K40</f>
        <v>0.2</v>
      </c>
      <c r="H40" s="44">
        <f>'[2]Summary'!L40</f>
        <v>17</v>
      </c>
      <c r="I40" s="44">
        <f>'[2]Summary'!M40</f>
        <v>1</v>
      </c>
      <c r="J40" s="44">
        <f>'[2]Summary'!N40</f>
        <v>0</v>
      </c>
      <c r="K40" s="44">
        <f>'[2]Summary'!O40</f>
        <v>1</v>
      </c>
      <c r="L40" s="44">
        <f>'[2]Summary'!P40</f>
        <v>4</v>
      </c>
      <c r="M40" s="44">
        <f>'[2]Summary'!U40</f>
        <v>19.9</v>
      </c>
      <c r="N40" s="44">
        <f>'[2]Summary'!V40</f>
        <v>67.8</v>
      </c>
      <c r="O40" s="46" t="str">
        <f>'[2]Summary'!W40</f>
        <v>17% red chums,  corrected  % red flesh for 7/19,7/21</v>
      </c>
      <c r="P40" s="43">
        <f>'[2]Summary'!Y40</f>
        <v>8.323057953144266</v>
      </c>
      <c r="Q40" s="43">
        <f>'[2]Summary'!AA40</f>
        <v>28.298397040690503</v>
      </c>
      <c r="R40" s="47">
        <f>'[2]Summary'!AL40</f>
        <v>253.78525062468125</v>
      </c>
      <c r="S40" s="69"/>
      <c r="W40" s="73"/>
    </row>
    <row r="41" spans="1:23" s="29" customFormat="1" ht="12.75">
      <c r="A41" s="41" t="str">
        <f>'[2]Summary'!A41</f>
        <v>Mon</v>
      </c>
      <c r="B41" s="42">
        <f>'[2]Summary'!C41</f>
        <v>39286</v>
      </c>
      <c r="C41" s="41">
        <f>'[2]Summary'!D41</f>
        <v>0.1875</v>
      </c>
      <c r="D41" s="41">
        <f>'[2]Summary'!E41</f>
        <v>0.9999884259259259</v>
      </c>
      <c r="E41" s="43">
        <f>'[2]Summary'!G41</f>
        <v>8.52</v>
      </c>
      <c r="F41" s="44">
        <f>'[2]Summary'!J41</f>
        <v>6</v>
      </c>
      <c r="G41" s="45">
        <f>'[2]Summary'!K41</f>
        <v>0</v>
      </c>
      <c r="H41" s="44">
        <f>'[2]Summary'!L41</f>
        <v>5</v>
      </c>
      <c r="I41" s="44">
        <f>'[2]Summary'!M41</f>
        <v>0</v>
      </c>
      <c r="J41" s="44">
        <f>'[2]Summary'!N41</f>
        <v>0</v>
      </c>
      <c r="K41" s="44">
        <f>'[2]Summary'!O41</f>
        <v>0</v>
      </c>
      <c r="L41" s="44">
        <f>'[2]Summary'!P41</f>
        <v>2</v>
      </c>
      <c r="M41" s="44">
        <f>'[2]Summary'!U41</f>
        <v>19.6</v>
      </c>
      <c r="N41" s="44">
        <f>'[2]Summary'!V41</f>
        <v>67.3</v>
      </c>
      <c r="O41" s="46" t="str">
        <f>'[2]Summary'!W41</f>
        <v>temp computer problem, used early + late time</v>
      </c>
      <c r="P41" s="43">
        <f>'[2]Summary'!Y41</f>
        <v>16.901408450704228</v>
      </c>
      <c r="Q41" s="43">
        <f>'[2]Summary'!AA41</f>
        <v>14.084507042253522</v>
      </c>
      <c r="R41" s="47">
        <f>'[2]Summary'!AL41</f>
        <v>133.95719223836687</v>
      </c>
      <c r="S41" s="69"/>
      <c r="W41" s="73"/>
    </row>
    <row r="42" spans="1:23" s="29" customFormat="1" ht="12.75">
      <c r="A42" s="41" t="str">
        <f>'[2]Summary'!A42</f>
        <v>Tue</v>
      </c>
      <c r="B42" s="42">
        <f>'[2]Summary'!C42</f>
        <v>39287</v>
      </c>
      <c r="C42" s="41">
        <f>'[2]Summary'!D42</f>
        <v>0.3541666666666667</v>
      </c>
      <c r="D42" s="41">
        <f>'[2]Summary'!E42</f>
        <v>0.9583333333333334</v>
      </c>
      <c r="E42" s="43">
        <f>'[2]Summary'!G42</f>
        <v>14.500000000000002</v>
      </c>
      <c r="F42" s="44">
        <f>'[2]Summary'!J42</f>
        <v>6</v>
      </c>
      <c r="G42" s="45">
        <f>'[2]Summary'!K42</f>
        <v>0</v>
      </c>
      <c r="H42" s="44">
        <f>'[2]Summary'!L42</f>
        <v>28</v>
      </c>
      <c r="I42" s="44">
        <f>'[2]Summary'!M42</f>
        <v>0</v>
      </c>
      <c r="J42" s="44">
        <f>'[2]Summary'!N42</f>
        <v>0</v>
      </c>
      <c r="K42" s="44">
        <f>'[2]Summary'!O42</f>
        <v>1</v>
      </c>
      <c r="L42" s="44">
        <f>'[2]Summary'!P42</f>
        <v>5</v>
      </c>
      <c r="M42" s="44">
        <f>'[2]Summary'!U42</f>
        <v>20.4</v>
      </c>
      <c r="N42" s="44">
        <f>'[2]Summary'!V42</f>
        <v>68.7</v>
      </c>
      <c r="O42" s="46" t="str">
        <f>'[2]Summary'!W42</f>
        <v>little chum increase, closure over cut chum tomorrow</v>
      </c>
      <c r="P42" s="43">
        <f>'[2]Summary'!Y42</f>
        <v>9.93103448275862</v>
      </c>
      <c r="Q42" s="43">
        <f>'[2]Summary'!AA42</f>
        <v>46.34482758620689</v>
      </c>
      <c r="R42" s="47">
        <f>'[2]Summary'!AL42</f>
        <v>425.33833572825</v>
      </c>
      <c r="S42" s="69"/>
      <c r="W42" s="73"/>
    </row>
    <row r="43" spans="1:23" s="29" customFormat="1" ht="12.75">
      <c r="A43" s="41" t="str">
        <f>'[2]Summary'!A43</f>
        <v>Wed</v>
      </c>
      <c r="B43" s="42">
        <f>'[2]Summary'!C43</f>
        <v>39288</v>
      </c>
      <c r="C43" s="41">
        <f>'[2]Summary'!D43</f>
        <v>0.3541666666666667</v>
      </c>
      <c r="D43" s="41">
        <f>'[2]Summary'!E43</f>
        <v>0.9375</v>
      </c>
      <c r="E43" s="43">
        <f>'[2]Summary'!G43</f>
        <v>13.999999999999998</v>
      </c>
      <c r="F43" s="44">
        <f>'[2]Summary'!J43</f>
        <v>12</v>
      </c>
      <c r="G43" s="45">
        <f>'[2]Summary'!K43</f>
        <v>0.08333333333333333</v>
      </c>
      <c r="H43" s="44">
        <f>'[2]Summary'!L43</f>
        <v>24</v>
      </c>
      <c r="I43" s="44">
        <f>'[2]Summary'!M43</f>
        <v>1</v>
      </c>
      <c r="J43" s="44">
        <f>'[2]Summary'!N43</f>
        <v>1</v>
      </c>
      <c r="K43" s="44">
        <f>'[2]Summary'!O43</f>
        <v>5</v>
      </c>
      <c r="L43" s="44">
        <f>'[2]Summary'!P43</f>
        <v>8</v>
      </c>
      <c r="M43" s="44">
        <f>'[2]Summary'!U43</f>
        <v>19.9</v>
      </c>
      <c r="N43" s="44">
        <f>'[2]Summary'!V43</f>
        <v>67.8</v>
      </c>
      <c r="O43" s="46" t="str">
        <f>'[2]Summary'!W43</f>
        <v>6% red flesh chum, highest average weight king catch</v>
      </c>
      <c r="P43" s="43">
        <f>'[2]Summary'!Y43</f>
        <v>20.571428571428573</v>
      </c>
      <c r="Q43" s="43">
        <f>'[2]Summary'!AA43</f>
        <v>41.142857142857146</v>
      </c>
      <c r="R43" s="47">
        <f>'[2]Summary'!AL43</f>
        <v>386.6281631318206</v>
      </c>
      <c r="S43" s="69"/>
      <c r="W43" s="73"/>
    </row>
    <row r="44" spans="1:23" s="74" customFormat="1" ht="12.75">
      <c r="A44" s="41" t="str">
        <f>'[2]Summary'!A44</f>
        <v>Thu</v>
      </c>
      <c r="B44" s="42">
        <f>'[2]Summary'!C44</f>
        <v>39289</v>
      </c>
      <c r="C44" s="41">
        <f>'[2]Summary'!D44</f>
        <v>0.25</v>
      </c>
      <c r="D44" s="41">
        <f>'[2]Summary'!E44</f>
        <v>0.9416666666666668</v>
      </c>
      <c r="E44" s="43">
        <f>'[2]Summary'!G44</f>
        <v>12.47</v>
      </c>
      <c r="F44" s="44">
        <f>'[2]Summary'!J44</f>
        <v>4</v>
      </c>
      <c r="G44" s="45">
        <f>'[2]Summary'!K44</f>
        <v>0</v>
      </c>
      <c r="H44" s="44">
        <f>'[2]Summary'!L44</f>
        <v>25</v>
      </c>
      <c r="I44" s="44">
        <f>'[2]Summary'!M44</f>
        <v>0</v>
      </c>
      <c r="J44" s="44">
        <f>'[2]Summary'!N44</f>
        <v>0</v>
      </c>
      <c r="K44" s="44">
        <f>'[2]Summary'!O44</f>
        <v>0</v>
      </c>
      <c r="L44" s="44">
        <f>'[2]Summary'!P44</f>
        <v>8</v>
      </c>
      <c r="M44" s="44">
        <f>'[2]Summary'!U44</f>
        <v>20.1</v>
      </c>
      <c r="N44" s="44">
        <f>'[2]Summary'!V44</f>
        <v>68.2</v>
      </c>
      <c r="O44" s="46" t="str">
        <f>'[2]Summary'!W44</f>
        <v>King poorer today but size okay. Obrien wheel out</v>
      </c>
      <c r="P44" s="43">
        <f>'[2]Summary'!Y44</f>
        <v>7.698476343223737</v>
      </c>
      <c r="Q44" s="43">
        <f>'[2]Summary'!AA44</f>
        <v>48.115477145148354</v>
      </c>
      <c r="R44" s="47">
        <f>'[2]Summary'!AL44</f>
        <v>417.2223402480165</v>
      </c>
      <c r="S44" s="69"/>
      <c r="W44" s="75"/>
    </row>
    <row r="45" spans="1:23" s="29" customFormat="1" ht="12.75">
      <c r="A45" s="41" t="str">
        <f>'[2]Summary'!A45</f>
        <v>Fri</v>
      </c>
      <c r="B45" s="42">
        <f>'[2]Summary'!C45</f>
        <v>39290</v>
      </c>
      <c r="C45" s="41">
        <f>'[2]Summary'!D45</f>
        <v>0.5424305555555555</v>
      </c>
      <c r="D45" s="41">
        <f>'[2]Summary'!E45</f>
        <v>0.9999884259259259</v>
      </c>
      <c r="E45" s="43">
        <f>'[2]Summary'!G45</f>
        <v>10.981388888888887</v>
      </c>
      <c r="F45" s="44">
        <f>'[2]Summary'!J45</f>
        <v>5</v>
      </c>
      <c r="G45" s="45">
        <f>'[2]Summary'!K45</f>
        <v>0</v>
      </c>
      <c r="H45" s="44">
        <f>'[2]Summary'!L45</f>
        <v>23</v>
      </c>
      <c r="I45" s="44">
        <f>'[2]Summary'!M45</f>
        <v>0</v>
      </c>
      <c r="J45" s="44">
        <f>'[2]Summary'!N45</f>
        <v>0</v>
      </c>
      <c r="K45" s="44">
        <f>'[2]Summary'!O45</f>
        <v>0</v>
      </c>
      <c r="L45" s="44">
        <f>'[2]Summary'!P45</f>
        <v>19</v>
      </c>
      <c r="M45" s="44">
        <f>'[2]Summary'!U45</f>
        <v>20.4</v>
      </c>
      <c r="N45" s="44">
        <f>'[2]Summary'!V45</f>
        <v>68.7</v>
      </c>
      <c r="O45" s="46" t="str">
        <f>'[2]Summary'!W45</f>
        <v>7.4% red, capture computer failure-switch to backup</v>
      </c>
      <c r="P45" s="43">
        <f>'[2]Summary'!Y45</f>
        <v>10.9275794905522</v>
      </c>
      <c r="Q45" s="43">
        <f>'[2]Summary'!AA45</f>
        <v>50.26686565654011</v>
      </c>
      <c r="R45" s="47">
        <f>'[2]Summary'!AL45</f>
        <v>421.9092739178116</v>
      </c>
      <c r="S45" s="69"/>
      <c r="W45" s="73"/>
    </row>
    <row r="46" spans="1:23" s="29" customFormat="1" ht="12.75">
      <c r="A46" s="41" t="str">
        <f>'[2]Summary'!A46</f>
        <v>Sat</v>
      </c>
      <c r="B46" s="42">
        <f>'[2]Summary'!C46</f>
        <v>39291</v>
      </c>
      <c r="C46" s="41">
        <f>'[2]Summary'!D46</f>
        <v>0.3333333333333333</v>
      </c>
      <c r="D46" s="41">
        <f>'[2]Summary'!E46</f>
        <v>0.9791666666666666</v>
      </c>
      <c r="E46" s="43">
        <f>'[2]Summary'!G46</f>
        <v>13.91</v>
      </c>
      <c r="F46" s="44">
        <f>'[2]Summary'!J46</f>
        <v>5</v>
      </c>
      <c r="G46" s="45">
        <f>'[2]Summary'!K46</f>
        <v>0</v>
      </c>
      <c r="H46" s="44">
        <f>'[2]Summary'!L46</f>
        <v>28</v>
      </c>
      <c r="I46" s="44">
        <f>'[2]Summary'!M46</f>
        <v>0</v>
      </c>
      <c r="J46" s="44">
        <f>'[2]Summary'!N46</f>
        <v>1</v>
      </c>
      <c r="K46" s="44">
        <f>'[2]Summary'!O46</f>
        <v>0</v>
      </c>
      <c r="L46" s="44">
        <f>'[2]Summary'!P46</f>
        <v>37</v>
      </c>
      <c r="M46" s="44">
        <f>'[2]Summary'!U46</f>
        <v>19.8</v>
      </c>
      <c r="N46" s="44">
        <f>'[2]Summary'!V46</f>
        <v>67.6</v>
      </c>
      <c r="O46" s="46" t="str">
        <f>'[2]Summary'!W46</f>
        <v>Computer system fine. Cisco up, ICH severe in some</v>
      </c>
      <c r="P46" s="43">
        <f>'[2]Summary'!Y46</f>
        <v>8.626887131560029</v>
      </c>
      <c r="Q46" s="43">
        <f>'[2]Summary'!AA46</f>
        <v>48.31056793673616</v>
      </c>
      <c r="R46" s="47">
        <f>'[2]Summary'!AL46</f>
        <v>388.87328760063076</v>
      </c>
      <c r="S46" s="69"/>
      <c r="W46" s="73"/>
    </row>
    <row r="47" spans="1:23" s="29" customFormat="1" ht="12.75">
      <c r="A47" s="41" t="str">
        <f>'[2]Summary'!A47</f>
        <v>Sun</v>
      </c>
      <c r="B47" s="42">
        <f>'[2]Summary'!C47</f>
        <v>39292</v>
      </c>
      <c r="C47" s="41">
        <f>'[2]Summary'!D47</f>
        <v>0.3541666666666667</v>
      </c>
      <c r="D47" s="41">
        <f>'[2]Summary'!E47</f>
        <v>0.9375</v>
      </c>
      <c r="E47" s="43">
        <f>'[2]Summary'!G47</f>
        <v>13.999999999999998</v>
      </c>
      <c r="F47" s="44">
        <f>'[2]Summary'!J47</f>
        <v>9</v>
      </c>
      <c r="G47" s="45">
        <f>'[2]Summary'!K47</f>
        <v>0.1111111111111111</v>
      </c>
      <c r="H47" s="44">
        <f>'[2]Summary'!L47</f>
        <v>33</v>
      </c>
      <c r="I47" s="44">
        <f>'[2]Summary'!M47</f>
        <v>0</v>
      </c>
      <c r="J47" s="44">
        <f>'[2]Summary'!N47</f>
        <v>0</v>
      </c>
      <c r="K47" s="44">
        <f>'[2]Summary'!O47</f>
        <v>0</v>
      </c>
      <c r="L47" s="44">
        <f>'[2]Summary'!P47</f>
        <v>62</v>
      </c>
      <c r="M47" s="44">
        <f>'[2]Summary'!U47</f>
        <v>20.1</v>
      </c>
      <c r="N47" s="44">
        <f>'[2]Summary'!V47</f>
        <v>68.2</v>
      </c>
      <c r="O47" s="46" t="str">
        <f>'[2]Summary'!W47</f>
        <v>0% red, cisco run, all king bad (ICH or white flesh), </v>
      </c>
      <c r="P47" s="43">
        <f>'[2]Summary'!Y47</f>
        <v>15.42857142857143</v>
      </c>
      <c r="Q47" s="43">
        <f>'[2]Summary'!AA47</f>
        <v>56.571428571428584</v>
      </c>
      <c r="R47" s="47">
        <f>'[2]Summary'!AL47</f>
        <v>416.9279462129</v>
      </c>
      <c r="S47" s="69"/>
      <c r="W47" s="73"/>
    </row>
    <row r="48" spans="1:23" s="29" customFormat="1" ht="12.75">
      <c r="A48" s="41" t="str">
        <f>'[2]Summary'!A48</f>
        <v>Mon</v>
      </c>
      <c r="B48" s="42">
        <f>'[2]Summary'!C48</f>
        <v>39293</v>
      </c>
      <c r="C48" s="41">
        <f>'[2]Summary'!D48</f>
        <v>0.3541666666666667</v>
      </c>
      <c r="D48" s="41">
        <f>'[2]Summary'!E48</f>
        <v>0.9398263888888888</v>
      </c>
      <c r="E48" s="43">
        <f>'[2]Summary'!G48</f>
        <v>14.055833333333332</v>
      </c>
      <c r="F48" s="44">
        <f>'[2]Summary'!J48</f>
        <v>10</v>
      </c>
      <c r="G48" s="45">
        <f>'[2]Summary'!K48</f>
        <v>0</v>
      </c>
      <c r="H48" s="44">
        <f>'[2]Summary'!L48</f>
        <v>32</v>
      </c>
      <c r="I48" s="44">
        <f>'[2]Summary'!M48</f>
        <v>1</v>
      </c>
      <c r="J48" s="44">
        <f>'[2]Summary'!N48</f>
        <v>0</v>
      </c>
      <c r="K48" s="44">
        <f>'[2]Summary'!O48</f>
        <v>0</v>
      </c>
      <c r="L48" s="44">
        <f>'[2]Summary'!P48</f>
        <v>89</v>
      </c>
      <c r="M48" s="44">
        <f>'[2]Summary'!U48</f>
        <v>19.9</v>
      </c>
      <c r="N48" s="44">
        <f>'[2]Summary'!V48</f>
        <v>67.8</v>
      </c>
      <c r="O48" s="46" t="str">
        <f>'[2]Summary'!W48</f>
        <v>closure, some big, good + bad looking, cisco time</v>
      </c>
      <c r="P48" s="43">
        <f>'[2]Summary'!Y48</f>
        <v>17.074761368352405</v>
      </c>
      <c r="Q48" s="43">
        <f>'[2]Summary'!AA48</f>
        <v>54.6392363787277</v>
      </c>
      <c r="R48" s="47">
        <f>'[2]Summary'!AL48</f>
        <v>384.6485118132313</v>
      </c>
      <c r="S48" s="69"/>
      <c r="W48" s="73"/>
    </row>
    <row r="49" spans="1:23" s="29" customFormat="1" ht="12.75">
      <c r="A49" s="41" t="str">
        <f>'[2]Summary'!A49</f>
        <v>Tue</v>
      </c>
      <c r="B49" s="42">
        <f>'[2]Summary'!C49</f>
        <v>39294</v>
      </c>
      <c r="C49" s="41">
        <f>'[2]Summary'!D49</f>
        <v>0.3541666666666667</v>
      </c>
      <c r="D49" s="41">
        <f>'[2]Summary'!E49</f>
        <v>0.9375</v>
      </c>
      <c r="E49" s="43">
        <f>'[2]Summary'!G49</f>
        <v>13.999999999999998</v>
      </c>
      <c r="F49" s="44">
        <f>'[2]Summary'!J49</f>
        <v>11</v>
      </c>
      <c r="G49" s="45">
        <f>'[2]Summary'!K49</f>
        <v>0.09090909090909091</v>
      </c>
      <c r="H49" s="44">
        <f>'[2]Summary'!L49</f>
        <v>37</v>
      </c>
      <c r="I49" s="44">
        <f>'[2]Summary'!M49</f>
        <v>1</v>
      </c>
      <c r="J49" s="44">
        <f>'[2]Summary'!N49</f>
        <v>0</v>
      </c>
      <c r="K49" s="44">
        <f>'[2]Summary'!O49</f>
        <v>1</v>
      </c>
      <c r="L49" s="44">
        <f>'[2]Summary'!P49</f>
        <v>105</v>
      </c>
      <c r="M49" s="44">
        <f>'[2]Summary'!U49</f>
        <v>19.6</v>
      </c>
      <c r="N49" s="44">
        <f>'[2]Summary'!V49</f>
        <v>67.3</v>
      </c>
      <c r="O49" s="46" t="str">
        <f>'[2]Summary'!W49</f>
        <v>Putting lights on etc for 24 hr run Aug 1st</v>
      </c>
      <c r="P49" s="43">
        <f>'[2]Summary'!Y49</f>
        <v>18.85714285714286</v>
      </c>
      <c r="Q49" s="43">
        <f>'[2]Summary'!AA49</f>
        <v>63.42857142857144</v>
      </c>
      <c r="R49" s="47">
        <f>'[2]Summary'!AL49</f>
        <v>476.4016052107904</v>
      </c>
      <c r="S49" s="69"/>
      <c r="W49" s="73"/>
    </row>
    <row r="50" spans="1:23" s="29" customFormat="1" ht="12.75">
      <c r="A50" s="41" t="str">
        <f>'[2]Summary'!A50</f>
        <v>Wed</v>
      </c>
      <c r="B50" s="42">
        <f>'[2]Summary'!C50</f>
        <v>39295</v>
      </c>
      <c r="C50" s="41">
        <f>'[2]Summary'!D50</f>
        <v>0.3541666666666667</v>
      </c>
      <c r="D50" s="41">
        <f>'[2]Summary'!E50</f>
        <v>0.9999884259259259</v>
      </c>
      <c r="E50" s="43">
        <f>'[2]Summary'!G50</f>
        <v>15.499722222222221</v>
      </c>
      <c r="F50" s="44">
        <f>'[2]Summary'!J50</f>
        <v>4</v>
      </c>
      <c r="G50" s="45">
        <f>'[2]Summary'!K50</f>
        <v>0.25</v>
      </c>
      <c r="H50" s="44">
        <f>'[2]Summary'!L50</f>
        <v>47</v>
      </c>
      <c r="I50" s="44">
        <f>'[2]Summary'!M50</f>
        <v>1</v>
      </c>
      <c r="J50" s="44">
        <f>'[2]Summary'!N50</f>
        <v>0</v>
      </c>
      <c r="K50" s="44">
        <f>'[2]Summary'!O50</f>
        <v>0</v>
      </c>
      <c r="L50" s="44">
        <f>'[2]Summary'!P50</f>
        <v>170</v>
      </c>
      <c r="M50" s="44">
        <f>'[2]Summary'!U50</f>
        <v>19.2</v>
      </c>
      <c r="N50" s="44">
        <f>'[2]Summary'!V50</f>
        <v>66.6</v>
      </c>
      <c r="O50" s="46" t="str">
        <f>'[2]Summary'!W50</f>
        <v>3.7% red, Switched to 24 hr - ran to midnight, Cisco up </v>
      </c>
      <c r="P50" s="43">
        <f>'[2]Summary'!Y50</f>
        <v>6.193659384576785</v>
      </c>
      <c r="Q50" s="43">
        <f>'[2]Summary'!AA50</f>
        <v>72.77549776877723</v>
      </c>
      <c r="R50" s="47">
        <f>'[2]Summary'!AL50</f>
        <v>585.8024089300064</v>
      </c>
      <c r="S50" s="69"/>
      <c r="W50" s="73"/>
    </row>
    <row r="51" spans="1:23" s="29" customFormat="1" ht="12.75">
      <c r="A51" s="41" t="str">
        <f>'[2]Summary'!A51</f>
        <v>Thu</v>
      </c>
      <c r="B51" s="42">
        <f>'[2]Summary'!C51</f>
        <v>39296</v>
      </c>
      <c r="C51" s="41">
        <f>'[2]Summary'!D51</f>
        <v>0</v>
      </c>
      <c r="D51" s="41">
        <f>'[2]Summary'!E51</f>
        <v>0.9999884259259259</v>
      </c>
      <c r="E51" s="43">
        <f>'[2]Summary'!G51</f>
        <v>23.99972222222222</v>
      </c>
      <c r="F51" s="44">
        <f>'[2]Summary'!J51</f>
        <v>5</v>
      </c>
      <c r="G51" s="45">
        <f>'[2]Summary'!K51</f>
        <v>0</v>
      </c>
      <c r="H51" s="44">
        <f>'[2]Summary'!L51</f>
        <v>56</v>
      </c>
      <c r="I51" s="44">
        <f>'[2]Summary'!M51</f>
        <v>0</v>
      </c>
      <c r="J51" s="44">
        <f>'[2]Summary'!N51</f>
        <v>0</v>
      </c>
      <c r="K51" s="44">
        <f>'[2]Summary'!O51</f>
        <v>0</v>
      </c>
      <c r="L51" s="44">
        <f>'[2]Summary'!P51</f>
        <v>274</v>
      </c>
      <c r="M51" s="44">
        <f>'[2]Summary'!U51</f>
        <v>19.2</v>
      </c>
      <c r="N51" s="44">
        <f>'[2]Summary'!V51</f>
        <v>66.6</v>
      </c>
      <c r="O51" s="46" t="str">
        <f>'[2]Summary'!W51</f>
        <v>king worn out today and big. Cisco up</v>
      </c>
      <c r="P51" s="43">
        <f>'[2]Summary'!Y51</f>
        <v>5.000057871040174</v>
      </c>
      <c r="Q51" s="43">
        <f>'[2]Summary'!AA51</f>
        <v>56.000648155649955</v>
      </c>
      <c r="R51" s="47">
        <f>'[2]Summary'!AL51</f>
        <v>485.5967947365973</v>
      </c>
      <c r="S51" s="69"/>
      <c r="W51" s="73"/>
    </row>
    <row r="52" spans="1:23" s="29" customFormat="1" ht="12.75">
      <c r="A52" s="41" t="str">
        <f>'[2]Summary'!A52</f>
        <v>Fri</v>
      </c>
      <c r="B52" s="42">
        <f>'[2]Summary'!C52</f>
        <v>39297</v>
      </c>
      <c r="C52" s="41">
        <f>'[2]Summary'!D52</f>
        <v>0</v>
      </c>
      <c r="D52" s="41">
        <f>'[2]Summary'!E52</f>
        <v>0.9999884259259259</v>
      </c>
      <c r="E52" s="43">
        <f>'[2]Summary'!G52</f>
        <v>23.99972222222222</v>
      </c>
      <c r="F52" s="44">
        <f>'[2]Summary'!J52</f>
        <v>4</v>
      </c>
      <c r="G52" s="45">
        <f>'[2]Summary'!K52</f>
        <v>0</v>
      </c>
      <c r="H52" s="44">
        <f>'[2]Summary'!L52</f>
        <v>56</v>
      </c>
      <c r="I52" s="44">
        <f>'[2]Summary'!M52</f>
        <v>1</v>
      </c>
      <c r="J52" s="44">
        <f>'[2]Summary'!N52</f>
        <v>2</v>
      </c>
      <c r="K52" s="44">
        <f>'[2]Summary'!O52</f>
        <v>1</v>
      </c>
      <c r="L52" s="44">
        <f>'[2]Summary'!P52</f>
        <v>310</v>
      </c>
      <c r="M52" s="44">
        <f>'[2]Summary'!U52</f>
        <v>18.8</v>
      </c>
      <c r="N52" s="44">
        <f>'[2]Summary'!V52</f>
        <v>65.8</v>
      </c>
      <c r="O52" s="46" t="str">
        <f>'[2]Summary'!W52</f>
        <v>21.4 % red flesh, cisco up</v>
      </c>
      <c r="P52" s="43">
        <f>'[2]Summary'!Y52</f>
        <v>4.0000462968321395</v>
      </c>
      <c r="Q52" s="43">
        <f>'[2]Summary'!AA52</f>
        <v>56.000648155649955</v>
      </c>
      <c r="R52" s="47">
        <f>'[2]Summary'!AL52</f>
        <v>502.22415449505723</v>
      </c>
      <c r="S52" s="69"/>
      <c r="W52" s="73"/>
    </row>
    <row r="53" spans="1:23" s="29" customFormat="1" ht="12.75">
      <c r="A53" s="41" t="str">
        <f>'[2]Summary'!A53</f>
        <v>Sat</v>
      </c>
      <c r="B53" s="42">
        <f>'[2]Summary'!C53</f>
        <v>39298</v>
      </c>
      <c r="C53" s="41">
        <f>'[2]Summary'!D53</f>
        <v>0</v>
      </c>
      <c r="D53" s="41">
        <f>'[2]Summary'!E53</f>
        <v>0.9999884259259259</v>
      </c>
      <c r="E53" s="43">
        <f>'[2]Summary'!G53</f>
        <v>23.99972222222222</v>
      </c>
      <c r="F53" s="44">
        <f>'[2]Summary'!J53</f>
        <v>1</v>
      </c>
      <c r="G53" s="45">
        <f>'[2]Summary'!K53</f>
        <v>0</v>
      </c>
      <c r="H53" s="44">
        <f>'[2]Summary'!L53</f>
        <v>47</v>
      </c>
      <c r="I53" s="44">
        <f>'[2]Summary'!M53</f>
        <v>1</v>
      </c>
      <c r="J53" s="44">
        <f>'[2]Summary'!N53</f>
        <v>2</v>
      </c>
      <c r="K53" s="44">
        <f>'[2]Summary'!O53</f>
        <v>1</v>
      </c>
      <c r="L53" s="44">
        <f>'[2]Summary'!P53</f>
        <v>233</v>
      </c>
      <c r="M53" s="44">
        <f>'[2]Summary'!U53</f>
        <v>18.7</v>
      </c>
      <c r="N53" s="44">
        <f>'[2]Summary'!V53</f>
        <v>65.8</v>
      </c>
      <c r="O53" s="46" t="str">
        <f>'[2]Summary'!W53</f>
        <v>32.4% red flesh, cisco peaking?</v>
      </c>
      <c r="P53" s="43">
        <f>'[2]Summary'!Y53</f>
        <v>1.0000115742080349</v>
      </c>
      <c r="Q53" s="43">
        <f>'[2]Summary'!AA53</f>
        <v>47.00054398777764</v>
      </c>
      <c r="R53" s="47">
        <f>'[2]Summary'!AL53</f>
        <v>416.75286849626673</v>
      </c>
      <c r="S53" s="69"/>
      <c r="W53" s="73"/>
    </row>
    <row r="54" spans="1:23" s="29" customFormat="1" ht="12.75">
      <c r="A54" s="41" t="str">
        <f>'[2]Summary'!A54</f>
        <v>Sun</v>
      </c>
      <c r="B54" s="42">
        <f>'[2]Summary'!C54</f>
        <v>39299</v>
      </c>
      <c r="C54" s="41">
        <f>'[2]Summary'!D54</f>
        <v>0</v>
      </c>
      <c r="D54" s="41">
        <f>'[2]Summary'!E54</f>
        <v>0.9999884259259259</v>
      </c>
      <c r="E54" s="43">
        <f>'[2]Summary'!G54</f>
        <v>23.99972222222222</v>
      </c>
      <c r="F54" s="44">
        <f>'[2]Summary'!J54</f>
        <v>1</v>
      </c>
      <c r="G54" s="45">
        <f>'[2]Summary'!K54</f>
        <v>0</v>
      </c>
      <c r="H54" s="44">
        <f>'[2]Summary'!L54</f>
        <v>83</v>
      </c>
      <c r="I54" s="44">
        <f>'[2]Summary'!M54</f>
        <v>1</v>
      </c>
      <c r="J54" s="44">
        <f>'[2]Summary'!N54</f>
        <v>1</v>
      </c>
      <c r="K54" s="44">
        <f>'[2]Summary'!O54</f>
        <v>2</v>
      </c>
      <c r="L54" s="44">
        <f>'[2]Summary'!P54</f>
        <v>283</v>
      </c>
      <c r="M54" s="44">
        <f>'[2]Summary'!U54</f>
        <v>18.4</v>
      </c>
      <c r="N54" s="44">
        <f>'[2]Summary'!V54</f>
        <v>65.1</v>
      </c>
      <c r="O54" s="80" t="str">
        <f>'[2]Summary'!W54</f>
        <v>57.1% red flesh - Official Fall Chum Arrival </v>
      </c>
      <c r="P54" s="43">
        <f>'[2]Summary'!Y54</f>
        <v>1.0000115742080349</v>
      </c>
      <c r="Q54" s="78">
        <f>'[2]Summary'!AA54</f>
        <v>83.0009606592669</v>
      </c>
      <c r="R54" s="79">
        <f>'[2]Summary'!AL54</f>
        <v>704.1813885997857</v>
      </c>
      <c r="S54" s="69"/>
      <c r="W54" s="73"/>
    </row>
    <row r="55" spans="1:23" s="29" customFormat="1" ht="12.75">
      <c r="A55" s="41" t="str">
        <f>'[2]Summary'!A55</f>
        <v>Mon</v>
      </c>
      <c r="B55" s="42">
        <f>'[2]Summary'!C55</f>
        <v>39300</v>
      </c>
      <c r="C55" s="41">
        <f>'[2]Summary'!D55</f>
        <v>0</v>
      </c>
      <c r="D55" s="41">
        <f>'[2]Summary'!E55</f>
        <v>0.9999884259259259</v>
      </c>
      <c r="E55" s="43">
        <f>'[2]Summary'!G55</f>
        <v>23.99972222222222</v>
      </c>
      <c r="F55" s="44">
        <f>'[2]Summary'!J55</f>
        <v>2</v>
      </c>
      <c r="G55" s="45">
        <f>'[2]Summary'!K55</f>
        <v>0</v>
      </c>
      <c r="H55" s="44">
        <f>'[2]Summary'!L55</f>
        <v>79</v>
      </c>
      <c r="I55" s="44">
        <f>'[2]Summary'!M55</f>
        <v>0</v>
      </c>
      <c r="J55" s="44">
        <f>'[2]Summary'!N55</f>
        <v>0</v>
      </c>
      <c r="K55" s="44">
        <f>'[2]Summary'!O55</f>
        <v>0</v>
      </c>
      <c r="L55" s="44">
        <f>'[2]Summary'!P55</f>
        <v>267</v>
      </c>
      <c r="M55" s="44">
        <f>'[2]Summary'!U55</f>
        <v>17.8</v>
      </c>
      <c r="N55" s="44">
        <f>'[2]Summary'!V55</f>
        <v>64</v>
      </c>
      <c r="O55" s="46" t="str">
        <f>'[2]Summary'!W55</f>
        <v>fishing closure-no samples, rain no cutting yet</v>
      </c>
      <c r="P55" s="43">
        <f>'[2]Summary'!Y55</f>
        <v>2.0000231484160698</v>
      </c>
      <c r="Q55" s="43">
        <f>'[2]Summary'!AA55</f>
        <v>79.00091436243476</v>
      </c>
      <c r="R55" s="47">
        <f>'[2]Summary'!AL55</f>
        <v>629.4650525199613</v>
      </c>
      <c r="S55" s="69"/>
      <c r="W55" s="73"/>
    </row>
    <row r="56" spans="1:23" s="29" customFormat="1" ht="12.75">
      <c r="A56" s="41" t="str">
        <f>'[2]Summary'!A56</f>
        <v>Tue</v>
      </c>
      <c r="B56" s="42">
        <f>'[2]Summary'!C56</f>
        <v>39301</v>
      </c>
      <c r="C56" s="41">
        <f>'[2]Summary'!D56</f>
        <v>0</v>
      </c>
      <c r="D56" s="41">
        <f>'[2]Summary'!E56</f>
        <v>0.9999884259259259</v>
      </c>
      <c r="E56" s="43">
        <f>'[2]Summary'!G56</f>
        <v>23.99972222222222</v>
      </c>
      <c r="F56" s="44">
        <f>'[2]Summary'!J56</f>
        <v>0</v>
      </c>
      <c r="G56" s="45"/>
      <c r="H56" s="44">
        <f>'[2]Summary'!L56</f>
        <v>116</v>
      </c>
      <c r="I56" s="44">
        <f>'[2]Summary'!M56</f>
        <v>1</v>
      </c>
      <c r="J56" s="44">
        <f>'[2]Summary'!N56</f>
        <v>1</v>
      </c>
      <c r="K56" s="44">
        <f>'[2]Summary'!O56</f>
        <v>0</v>
      </c>
      <c r="L56" s="44">
        <f>'[2]Summary'!P56</f>
        <v>428</v>
      </c>
      <c r="M56" s="44">
        <f>'[2]Summary'!U56</f>
        <v>17.5</v>
      </c>
      <c r="N56" s="44">
        <f>'[2]Summary'!V56</f>
        <v>63.5</v>
      </c>
      <c r="O56" s="46" t="str">
        <f>'[2]Summary'!W56</f>
        <v>cisco record (2000 on), Campbell 3x-2hrs,  Chum up</v>
      </c>
      <c r="P56" s="43">
        <f>'[2]Summary'!Y56</f>
        <v>0</v>
      </c>
      <c r="Q56" s="43">
        <f>'[2]Summary'!AA56</f>
        <v>116.00134260813203</v>
      </c>
      <c r="R56" s="47">
        <f>'[2]Summary'!AL56</f>
        <v>879.6758470121358</v>
      </c>
      <c r="S56" s="69"/>
      <c r="W56" s="73"/>
    </row>
    <row r="57" spans="1:23" s="29" customFormat="1" ht="12.75">
      <c r="A57" s="41" t="str">
        <f>'[2]Summary'!A57</f>
        <v>Wed</v>
      </c>
      <c r="B57" s="42">
        <f>'[2]Summary'!C57</f>
        <v>39302</v>
      </c>
      <c r="C57" s="41">
        <f>'[2]Summary'!D57</f>
        <v>0</v>
      </c>
      <c r="D57" s="41">
        <f>'[2]Summary'!E57</f>
        <v>0.9999884259259259</v>
      </c>
      <c r="E57" s="43">
        <f>'[2]Summary'!G57</f>
        <v>23.99972222222222</v>
      </c>
      <c r="F57" s="44">
        <f>'[2]Summary'!J57</f>
        <v>2</v>
      </c>
      <c r="G57" s="45">
        <f>'[2]Summary'!K57</f>
        <v>0.5</v>
      </c>
      <c r="H57" s="44">
        <f>'[2]Summary'!L57</f>
        <v>129</v>
      </c>
      <c r="I57" s="44">
        <f>'[2]Summary'!M57</f>
        <v>2</v>
      </c>
      <c r="J57" s="44">
        <f>'[2]Summary'!N57</f>
        <v>0</v>
      </c>
      <c r="K57" s="44">
        <f>'[2]Summary'!O57</f>
        <v>2</v>
      </c>
      <c r="L57" s="44">
        <f>'[2]Summary'!P57</f>
        <v>438</v>
      </c>
      <c r="M57" s="44">
        <f>'[2]Summary'!U57</f>
        <v>17.5</v>
      </c>
      <c r="N57" s="44">
        <f>'[2]Summary'!V57</f>
        <v>63.5</v>
      </c>
      <c r="O57" s="46" t="str">
        <f>'[2]Summary'!W57</f>
        <v>53.3% red, cisco record again</v>
      </c>
      <c r="P57" s="43">
        <f>'[2]Summary'!Y57</f>
        <v>2.0000231484160698</v>
      </c>
      <c r="Q57" s="43">
        <f>'[2]Summary'!AA57</f>
        <v>129.0014930728365</v>
      </c>
      <c r="R57" s="47">
        <f>'[2]Summary'!AL57</f>
        <v>959.7350190428614</v>
      </c>
      <c r="S57" s="69"/>
      <c r="W57" s="73"/>
    </row>
    <row r="58" spans="1:23" s="29" customFormat="1" ht="12.75">
      <c r="A58" s="41" t="str">
        <f>'[2]Summary'!A58</f>
        <v>Thu</v>
      </c>
      <c r="B58" s="42">
        <f>'[2]Summary'!C58</f>
        <v>39303</v>
      </c>
      <c r="C58" s="41">
        <f>'[2]Summary'!D58</f>
        <v>0</v>
      </c>
      <c r="D58" s="41">
        <f>'[2]Summary'!E58</f>
        <v>0.9999884259259259</v>
      </c>
      <c r="E58" s="43">
        <f>'[2]Summary'!G58</f>
        <v>23.99972222222222</v>
      </c>
      <c r="F58" s="44">
        <f>'[2]Summary'!J58</f>
        <v>1</v>
      </c>
      <c r="G58" s="45">
        <f>'[2]Summary'!K58</f>
        <v>0</v>
      </c>
      <c r="H58" s="44">
        <f>'[2]Summary'!L58</f>
        <v>121</v>
      </c>
      <c r="I58" s="44">
        <f>'[2]Summary'!M58</f>
        <v>3</v>
      </c>
      <c r="J58" s="44">
        <f>'[2]Summary'!N58</f>
        <v>1</v>
      </c>
      <c r="K58" s="44">
        <f>'[2]Summary'!O58</f>
        <v>1</v>
      </c>
      <c r="L58" s="44">
        <f>'[2]Summary'!P58</f>
        <v>506</v>
      </c>
      <c r="M58" s="44">
        <f>'[2]Summary'!U58</f>
        <v>17.1</v>
      </c>
      <c r="N58" s="44">
        <f>'[2]Summary'!V58</f>
        <v>62.8</v>
      </c>
      <c r="O58" s="46" t="str">
        <f>'[2]Summary'!W58</f>
        <v>36% red, cisco record again, water temp down</v>
      </c>
      <c r="P58" s="43">
        <f>'[2]Summary'!Y58</f>
        <v>1.0000115742080349</v>
      </c>
      <c r="Q58" s="43">
        <f>'[2]Summary'!AA58</f>
        <v>121.00140047917222</v>
      </c>
      <c r="R58" s="47">
        <f>'[2]Summary'!AL58</f>
        <v>926.5350852337679</v>
      </c>
      <c r="S58" s="69"/>
      <c r="W58" s="73"/>
    </row>
    <row r="59" spans="1:23" s="29" customFormat="1" ht="12.75">
      <c r="A59" s="41" t="str">
        <f>'[2]Summary'!A59</f>
        <v>Fri</v>
      </c>
      <c r="B59" s="42">
        <f>'[2]Summary'!C59</f>
        <v>39304</v>
      </c>
      <c r="C59" s="41">
        <f>'[2]Summary'!D59</f>
        <v>0</v>
      </c>
      <c r="D59" s="41">
        <f>'[2]Summary'!E59</f>
        <v>0.9999884259259259</v>
      </c>
      <c r="E59" s="43">
        <f>'[2]Summary'!G59</f>
        <v>23.99972222222222</v>
      </c>
      <c r="F59" s="44">
        <f>'[2]Summary'!J59</f>
        <v>1</v>
      </c>
      <c r="G59" s="45">
        <f>'[2]Summary'!K59</f>
        <v>0</v>
      </c>
      <c r="H59" s="44">
        <f>'[2]Summary'!L59</f>
        <v>98</v>
      </c>
      <c r="I59" s="44">
        <f>'[2]Summary'!M59</f>
        <v>0</v>
      </c>
      <c r="J59" s="44">
        <f>'[2]Summary'!N59</f>
        <v>2</v>
      </c>
      <c r="K59" s="44">
        <f>'[2]Summary'!O59</f>
        <v>0</v>
      </c>
      <c r="L59" s="44">
        <f>'[2]Summary'!P59</f>
        <v>400</v>
      </c>
      <c r="M59" s="44">
        <f>'[2]Summary'!U59</f>
        <v>17</v>
      </c>
      <c r="N59" s="44">
        <f>'[2]Summary'!V59</f>
        <v>62.6</v>
      </c>
      <c r="O59" s="46" t="str">
        <f>'[2]Summary'!W59</f>
        <v>cisco crested. Sunny but water temp continue down</v>
      </c>
      <c r="P59" s="43">
        <f>'[2]Summary'!Y59</f>
        <v>1.0000115742080349</v>
      </c>
      <c r="Q59" s="43">
        <f>'[2]Summary'!AA59</f>
        <v>98.00113427238742</v>
      </c>
      <c r="R59" s="47">
        <f>'[2]Summary'!AL59</f>
        <v>780.8553816070406</v>
      </c>
      <c r="S59" s="69"/>
      <c r="W59" s="73"/>
    </row>
    <row r="60" spans="1:23" s="29" customFormat="1" ht="12.75">
      <c r="A60" s="41" t="str">
        <f>'[2]Summary'!A60</f>
        <v>Sat</v>
      </c>
      <c r="B60" s="42">
        <f>'[2]Summary'!C60</f>
        <v>39305</v>
      </c>
      <c r="C60" s="41">
        <f>'[2]Summary'!D60</f>
        <v>0</v>
      </c>
      <c r="D60" s="41">
        <f>'[2]Summary'!E60</f>
        <v>0.9999884259259259</v>
      </c>
      <c r="E60" s="43">
        <f>'[2]Summary'!G60</f>
        <v>23.99972222222222</v>
      </c>
      <c r="F60" s="44">
        <f>'[2]Summary'!J60</f>
        <v>1</v>
      </c>
      <c r="G60" s="45">
        <f>'[2]Summary'!K60</f>
        <v>1</v>
      </c>
      <c r="H60" s="44">
        <f>'[2]Summary'!L60</f>
        <v>83</v>
      </c>
      <c r="I60" s="44">
        <f>'[2]Summary'!M60</f>
        <v>4</v>
      </c>
      <c r="J60" s="44">
        <f>'[2]Summary'!N60</f>
        <v>0</v>
      </c>
      <c r="K60" s="44">
        <f>'[2]Summary'!O60</f>
        <v>2</v>
      </c>
      <c r="L60" s="44">
        <f>'[2]Summary'!P60</f>
        <v>413</v>
      </c>
      <c r="M60" s="44">
        <f>'[2]Summary'!U60</f>
        <v>17</v>
      </c>
      <c r="N60" s="44">
        <f>'[2]Summary'!V60</f>
        <v>62.6</v>
      </c>
      <c r="O60" s="46" t="str">
        <f>'[2]Summary'!W60</f>
        <v>10.9% red, Chum quality and red flesh way down</v>
      </c>
      <c r="P60" s="43">
        <f>'[2]Summary'!Y60</f>
        <v>1.0000115742080349</v>
      </c>
      <c r="Q60" s="43">
        <f>'[2]Summary'!AA60</f>
        <v>83.0009606592669</v>
      </c>
      <c r="R60" s="47">
        <f>'[2]Summary'!AL60</f>
        <v>648.1906902458969</v>
      </c>
      <c r="S60" s="69"/>
      <c r="W60" s="73"/>
    </row>
    <row r="61" spans="1:23" s="29" customFormat="1" ht="12.75">
      <c r="A61" s="41" t="str">
        <f>'[2]Summary'!A61</f>
        <v>Sun</v>
      </c>
      <c r="B61" s="42">
        <f>'[2]Summary'!C61</f>
        <v>39306</v>
      </c>
      <c r="C61" s="41">
        <f>'[2]Summary'!D61</f>
        <v>0</v>
      </c>
      <c r="D61" s="41">
        <f>'[2]Summary'!E61</f>
        <v>0.9999884259259259</v>
      </c>
      <c r="E61" s="43">
        <f>'[2]Summary'!G61</f>
        <v>23.99972222222222</v>
      </c>
      <c r="F61" s="44">
        <f>'[2]Summary'!J61</f>
        <v>0</v>
      </c>
      <c r="G61" s="45"/>
      <c r="H61" s="44">
        <f>'[2]Summary'!L61</f>
        <v>72</v>
      </c>
      <c r="I61" s="44">
        <f>'[2]Summary'!M61</f>
        <v>1</v>
      </c>
      <c r="J61" s="44">
        <f>'[2]Summary'!N61</f>
        <v>1</v>
      </c>
      <c r="K61" s="44">
        <f>'[2]Summary'!O61</f>
        <v>0</v>
      </c>
      <c r="L61" s="44">
        <f>'[2]Summary'!P61</f>
        <v>435</v>
      </c>
      <c r="M61" s="44">
        <f>'[2]Summary'!U61</f>
        <v>16.8</v>
      </c>
      <c r="N61" s="44">
        <f>'[2]Summary'!V61</f>
        <v>62.2</v>
      </c>
      <c r="O61" s="46" t="str">
        <f>'[2]Summary'!W61</f>
        <v>nobody cutting anymore, quality down</v>
      </c>
      <c r="P61" s="43">
        <f>'[2]Summary'!Y61</f>
        <v>0</v>
      </c>
      <c r="Q61" s="43">
        <f>'[2]Summary'!AA61</f>
        <v>72.00083334297851</v>
      </c>
      <c r="R61" s="47">
        <f>'[2]Summary'!AL61</f>
        <v>511.45276592032025</v>
      </c>
      <c r="S61" s="69"/>
      <c r="W61" s="73"/>
    </row>
    <row r="62" spans="1:23" s="29" customFormat="1" ht="12.75">
      <c r="A62" s="41" t="str">
        <f>'[2]Summary'!A62</f>
        <v>Mon</v>
      </c>
      <c r="B62" s="42">
        <f>'[2]Summary'!C62</f>
        <v>39307</v>
      </c>
      <c r="C62" s="41">
        <f>'[2]Summary'!D62</f>
        <v>0</v>
      </c>
      <c r="D62" s="41">
        <f>'[2]Summary'!E62</f>
        <v>0.9999884259259259</v>
      </c>
      <c r="E62" s="43">
        <f>'[2]Summary'!G62</f>
        <v>23.99972222222222</v>
      </c>
      <c r="F62" s="44">
        <f>'[2]Summary'!J62</f>
        <v>1</v>
      </c>
      <c r="G62" s="45">
        <f>'[2]Summary'!K62</f>
        <v>0</v>
      </c>
      <c r="H62" s="44">
        <f>'[2]Summary'!L62</f>
        <v>63</v>
      </c>
      <c r="I62" s="44">
        <f>'[2]Summary'!M62</f>
        <v>2</v>
      </c>
      <c r="J62" s="44">
        <f>'[2]Summary'!N62</f>
        <v>0</v>
      </c>
      <c r="K62" s="44">
        <f>'[2]Summary'!O62</f>
        <v>2</v>
      </c>
      <c r="L62" s="44">
        <f>'[2]Summary'!P62</f>
        <v>388</v>
      </c>
      <c r="M62" s="44">
        <f>'[2]Summary'!U62</f>
        <v>17.3</v>
      </c>
      <c r="N62" s="44">
        <f>'[2]Summary'!V62</f>
        <v>63.1</v>
      </c>
      <c r="O62" s="46" t="str">
        <f>'[2]Summary'!W62</f>
        <v>closure, chum down, river crested</v>
      </c>
      <c r="P62" s="43">
        <f>'[2]Summary'!Y62</f>
        <v>1.0000115742080349</v>
      </c>
      <c r="Q62" s="43">
        <f>'[2]Summary'!AA62</f>
        <v>63.000729175106194</v>
      </c>
      <c r="R62" s="47">
        <f>'[2]Summary'!AL62</f>
        <v>431.90280027630786</v>
      </c>
      <c r="S62" s="69"/>
      <c r="W62" s="73"/>
    </row>
    <row r="63" spans="1:23" s="29" customFormat="1" ht="12.75">
      <c r="A63" s="41" t="str">
        <f>'[2]Summary'!A63</f>
        <v>Tue</v>
      </c>
      <c r="B63" s="42">
        <f>'[2]Summary'!C63</f>
        <v>39308</v>
      </c>
      <c r="C63" s="41">
        <f>'[2]Summary'!D63</f>
        <v>0</v>
      </c>
      <c r="D63" s="41">
        <f>'[2]Summary'!E63</f>
        <v>0.9999884259259259</v>
      </c>
      <c r="E63" s="43">
        <f>'[2]Summary'!G63</f>
        <v>23.99972222222222</v>
      </c>
      <c r="F63" s="44">
        <f>'[2]Summary'!J63</f>
        <v>0</v>
      </c>
      <c r="G63" s="45"/>
      <c r="H63" s="44">
        <f>'[2]Summary'!L63</f>
        <v>32</v>
      </c>
      <c r="I63" s="44">
        <f>'[2]Summary'!M63</f>
        <v>3</v>
      </c>
      <c r="J63" s="44">
        <f>'[2]Summary'!N63</f>
        <v>1</v>
      </c>
      <c r="K63" s="44">
        <f>'[2]Summary'!O63</f>
        <v>2</v>
      </c>
      <c r="L63" s="44">
        <f>'[2]Summary'!P63</f>
        <v>346</v>
      </c>
      <c r="M63" s="44">
        <f>'[2]Summary'!U63</f>
        <v>16.9</v>
      </c>
      <c r="N63" s="44">
        <f>'[2]Summary'!V63</f>
        <v>62.4</v>
      </c>
      <c r="O63" s="46" t="str">
        <f>'[2]Summary'!W63</f>
        <v>chum down lots, water stable</v>
      </c>
      <c r="P63" s="43">
        <f>'[2]Summary'!Y63</f>
        <v>0</v>
      </c>
      <c r="Q63" s="43">
        <f>'[2]Summary'!AA63</f>
        <v>32.000370374657116</v>
      </c>
      <c r="R63" s="47">
        <f>'[2]Summary'!AL63</f>
        <v>219.37920014034688</v>
      </c>
      <c r="S63" s="69"/>
      <c r="W63" s="73"/>
    </row>
    <row r="64" spans="1:23" s="29" customFormat="1" ht="12.75">
      <c r="A64" s="41" t="str">
        <f>'[2]Summary'!A64</f>
        <v>Wed</v>
      </c>
      <c r="B64" s="42">
        <f>'[2]Summary'!C64</f>
        <v>39309</v>
      </c>
      <c r="C64" s="41">
        <f>'[2]Summary'!D64</f>
        <v>0</v>
      </c>
      <c r="D64" s="41">
        <f>'[2]Summary'!E64</f>
        <v>0.9999884259259259</v>
      </c>
      <c r="E64" s="43">
        <f>'[2]Summary'!G64</f>
        <v>23.99972222222222</v>
      </c>
      <c r="F64" s="44">
        <f>'[2]Summary'!J64</f>
        <v>1</v>
      </c>
      <c r="G64" s="45">
        <f>'[2]Summary'!K64</f>
        <v>0</v>
      </c>
      <c r="H64" s="44">
        <f>'[2]Summary'!L64</f>
        <v>47</v>
      </c>
      <c r="I64" s="44">
        <f>'[2]Summary'!M64</f>
        <v>2</v>
      </c>
      <c r="J64" s="44">
        <f>'[2]Summary'!N64</f>
        <v>1</v>
      </c>
      <c r="K64" s="44">
        <f>'[2]Summary'!O64</f>
        <v>0</v>
      </c>
      <c r="L64" s="44">
        <f>'[2]Summary'!P64</f>
        <v>345</v>
      </c>
      <c r="M64" s="44">
        <f>'[2]Summary'!U64</f>
        <v>16.9</v>
      </c>
      <c r="N64" s="44">
        <f>'[2]Summary'!V64</f>
        <v>62.4</v>
      </c>
      <c r="O64" s="46" t="str">
        <f>'[2]Summary'!W64</f>
        <v>5 camps left, chum still poor quality</v>
      </c>
      <c r="P64" s="43">
        <f>'[2]Summary'!Y64</f>
        <v>1.0000115742080349</v>
      </c>
      <c r="Q64" s="43">
        <f>'[2]Summary'!AA64</f>
        <v>47.00054398777764</v>
      </c>
      <c r="R64" s="47">
        <f>'[2]Summary'!AL64</f>
        <v>330.87375478676034</v>
      </c>
      <c r="S64" s="69"/>
      <c r="W64" s="73"/>
    </row>
    <row r="65" spans="1:23" s="29" customFormat="1" ht="12.75">
      <c r="A65" s="41" t="str">
        <f>'[2]Summary'!A65</f>
        <v>Thu</v>
      </c>
      <c r="B65" s="42">
        <f>'[2]Summary'!C65</f>
        <v>39310</v>
      </c>
      <c r="C65" s="41">
        <f>'[2]Summary'!D65</f>
        <v>0</v>
      </c>
      <c r="D65" s="41">
        <f>'[2]Summary'!E65</f>
        <v>0.9999884259259259</v>
      </c>
      <c r="E65" s="43">
        <f>'[2]Summary'!G65</f>
        <v>23.99972222222222</v>
      </c>
      <c r="F65" s="44">
        <f>'[2]Summary'!J65</f>
        <v>0</v>
      </c>
      <c r="G65" s="45"/>
      <c r="H65" s="44">
        <f>'[2]Summary'!L65</f>
        <v>41</v>
      </c>
      <c r="I65" s="44">
        <f>'[2]Summary'!M65</f>
        <v>3</v>
      </c>
      <c r="J65" s="44">
        <f>'[2]Summary'!N65</f>
        <v>1</v>
      </c>
      <c r="K65" s="44">
        <f>'[2]Summary'!O65</f>
        <v>5</v>
      </c>
      <c r="L65" s="44">
        <f>'[2]Summary'!P65</f>
        <v>350</v>
      </c>
      <c r="M65" s="44">
        <f>'[2]Summary'!U65</f>
        <v>16.7</v>
      </c>
      <c r="N65" s="44">
        <f>'[2]Summary'!V65</f>
        <v>62.7</v>
      </c>
      <c r="O65" s="46" t="str">
        <f>'[2]Summary'!W65</f>
        <v>some better chum quality maybe showing- tomorrow</v>
      </c>
      <c r="P65" s="43">
        <f>'[2]Summary'!Y65</f>
        <v>0</v>
      </c>
      <c r="Q65" s="43">
        <f>'[2]Summary'!AA65</f>
        <v>41.00047454252943</v>
      </c>
      <c r="R65" s="47">
        <f>'[2]Summary'!AL65</f>
        <v>291.2439361490713</v>
      </c>
      <c r="S65" s="69"/>
      <c r="W65" s="73"/>
    </row>
    <row r="66" spans="1:23" s="29" customFormat="1" ht="12.75">
      <c r="A66" s="41" t="str">
        <f>'[2]Summary'!A66</f>
        <v>Fri</v>
      </c>
      <c r="B66" s="42">
        <f>'[2]Summary'!C66</f>
        <v>39311</v>
      </c>
      <c r="C66" s="41">
        <f>'[2]Summary'!D66</f>
        <v>0</v>
      </c>
      <c r="D66" s="41">
        <f>'[2]Summary'!E66</f>
        <v>0.9999884259259259</v>
      </c>
      <c r="E66" s="43">
        <f>'[2]Summary'!G66</f>
        <v>23.99972222222222</v>
      </c>
      <c r="F66" s="44">
        <f>'[2]Summary'!J66</f>
        <v>0</v>
      </c>
      <c r="G66" s="45"/>
      <c r="H66" s="44">
        <f>'[2]Summary'!L66</f>
        <v>50</v>
      </c>
      <c r="I66" s="44">
        <f>'[2]Summary'!M66</f>
        <v>5</v>
      </c>
      <c r="J66" s="44">
        <f>'[2]Summary'!N66</f>
        <v>0</v>
      </c>
      <c r="K66" s="44">
        <f>'[2]Summary'!O66</f>
        <v>2</v>
      </c>
      <c r="L66" s="44">
        <f>'[2]Summary'!P66</f>
        <v>331</v>
      </c>
      <c r="M66" s="44">
        <f>'[2]Summary'!U66</f>
        <v>17.3</v>
      </c>
      <c r="N66" s="44">
        <f>'[2]Summary'!V66</f>
        <v>63.1</v>
      </c>
      <c r="O66" s="46" t="str">
        <f>'[2]Summary'!W66</f>
        <v>Fall chum start # 2 - better quality - 3 fishers</v>
      </c>
      <c r="P66" s="43">
        <f>'[2]Summary'!Y66</f>
        <v>0</v>
      </c>
      <c r="Q66" s="43">
        <f>'[2]Summary'!AA66</f>
        <v>50.00057871040175</v>
      </c>
      <c r="R66" s="47">
        <f>'[2]Summary'!AL66</f>
        <v>358.41576907748316</v>
      </c>
      <c r="S66" s="69"/>
      <c r="W66" s="73"/>
    </row>
    <row r="67" spans="1:23" s="29" customFormat="1" ht="12.75">
      <c r="A67" s="41" t="str">
        <f>'[2]Summary'!A67</f>
        <v>Sat</v>
      </c>
      <c r="B67" s="42">
        <f>'[2]Summary'!C67</f>
        <v>39312</v>
      </c>
      <c r="C67" s="41">
        <f>'[2]Summary'!D67</f>
        <v>0</v>
      </c>
      <c r="D67" s="41">
        <f>'[2]Summary'!E67</f>
        <v>0.9999884259259259</v>
      </c>
      <c r="E67" s="43">
        <f>'[2]Summary'!G67</f>
        <v>23.99972222222222</v>
      </c>
      <c r="F67" s="44">
        <f>'[2]Summary'!J67</f>
        <v>1</v>
      </c>
      <c r="G67" s="45">
        <f>'[2]Summary'!K67</f>
        <v>0</v>
      </c>
      <c r="H67" s="44">
        <f>'[2]Summary'!L67</f>
        <v>99</v>
      </c>
      <c r="I67" s="44">
        <f>'[2]Summary'!M67</f>
        <v>9</v>
      </c>
      <c r="J67" s="44">
        <f>'[2]Summary'!N67</f>
        <v>3</v>
      </c>
      <c r="K67" s="44">
        <f>'[2]Summary'!O67</f>
        <v>7</v>
      </c>
      <c r="L67" s="44">
        <f>'[2]Summary'!P67</f>
        <v>224</v>
      </c>
      <c r="M67" s="44">
        <f>'[2]Summary'!U67</f>
        <v>17</v>
      </c>
      <c r="N67" s="44">
        <f>'[2]Summary'!V67</f>
        <v>62.6</v>
      </c>
      <c r="O67" s="46" t="str">
        <f>'[2]Summary'!W67</f>
        <v>Campbell 3x video same hours, drift running</v>
      </c>
      <c r="P67" s="43">
        <f>'[2]Summary'!Y67</f>
        <v>1.0000115742080349</v>
      </c>
      <c r="Q67" s="43">
        <f>'[2]Summary'!AA67</f>
        <v>99.00114584659545</v>
      </c>
      <c r="R67" s="47">
        <f>'[2]Summary'!AL67</f>
        <v>644.9419466321858</v>
      </c>
      <c r="S67" s="69"/>
      <c r="W67" s="73"/>
    </row>
    <row r="68" spans="1:23" s="29" customFormat="1" ht="12.75">
      <c r="A68" s="41" t="str">
        <f>'[2]Summary'!A68</f>
        <v>Sun</v>
      </c>
      <c r="B68" s="42">
        <f>'[2]Summary'!C68</f>
        <v>39313</v>
      </c>
      <c r="C68" s="41">
        <f>'[2]Summary'!D68</f>
        <v>0</v>
      </c>
      <c r="D68" s="41">
        <f>'[2]Summary'!E68</f>
        <v>0.9999884259259259</v>
      </c>
      <c r="E68" s="43">
        <f>'[2]Summary'!G68</f>
        <v>23.99972222222222</v>
      </c>
      <c r="F68" s="44">
        <f>'[2]Summary'!J68</f>
        <v>0</v>
      </c>
      <c r="G68" s="45"/>
      <c r="H68" s="44">
        <f>'[2]Summary'!L68</f>
        <v>96</v>
      </c>
      <c r="I68" s="44">
        <f>'[2]Summary'!M68</f>
        <v>6</v>
      </c>
      <c r="J68" s="44">
        <f>'[2]Summary'!N68</f>
        <v>1</v>
      </c>
      <c r="K68" s="44">
        <f>'[2]Summary'!O68</f>
        <v>3</v>
      </c>
      <c r="L68" s="44">
        <f>'[2]Summary'!P68</f>
        <v>185</v>
      </c>
      <c r="M68" s="44">
        <f>'[2]Summary'!U68</f>
        <v>17.4</v>
      </c>
      <c r="N68" s="44">
        <f>'[2]Summary'!V68</f>
        <v>63.3</v>
      </c>
      <c r="O68" s="46" t="str">
        <f>'[2]Summary'!W68</f>
        <v>Campbell same as yesterday, drift less</v>
      </c>
      <c r="P68" s="43">
        <f>'[2]Summary'!Y68</f>
        <v>0</v>
      </c>
      <c r="Q68" s="43">
        <f>'[2]Summary'!AA68</f>
        <v>96.00111112397136</v>
      </c>
      <c r="R68" s="47">
        <f>'[2]Summary'!AL68</f>
        <v>568.8071221475534</v>
      </c>
      <c r="S68" s="69"/>
      <c r="W68" s="73"/>
    </row>
    <row r="69" spans="1:23" s="29" customFormat="1" ht="12.75">
      <c r="A69" s="41" t="str">
        <f>'[2]Summary'!A69</f>
        <v>Mon</v>
      </c>
      <c r="B69" s="42">
        <f>'[2]Summary'!C69</f>
        <v>39314</v>
      </c>
      <c r="C69" s="41">
        <f>'[2]Summary'!D69</f>
        <v>0</v>
      </c>
      <c r="D69" s="41">
        <f>'[2]Summary'!E69</f>
        <v>0.9999884259259259</v>
      </c>
      <c r="E69" s="43">
        <f>'[2]Summary'!G69</f>
        <v>23.99972222222222</v>
      </c>
      <c r="F69" s="44">
        <f>'[2]Summary'!J69</f>
        <v>1</v>
      </c>
      <c r="G69" s="45">
        <f>'[2]Summary'!K69</f>
        <v>0</v>
      </c>
      <c r="H69" s="44">
        <f>'[2]Summary'!L69</f>
        <v>117</v>
      </c>
      <c r="I69" s="44">
        <f>'[2]Summary'!M69</f>
        <v>7</v>
      </c>
      <c r="J69" s="44">
        <f>'[2]Summary'!N69</f>
        <v>1</v>
      </c>
      <c r="K69" s="44">
        <f>'[2]Summary'!O69</f>
        <v>1</v>
      </c>
      <c r="L69" s="44">
        <f>'[2]Summary'!P69</f>
        <v>212</v>
      </c>
      <c r="M69" s="44">
        <f>'[2]Summary'!U69</f>
        <v>17.4</v>
      </c>
      <c r="N69" s="44">
        <f>'[2]Summary'!V69</f>
        <v>63.3</v>
      </c>
      <c r="O69" s="46" t="str">
        <f>'[2]Summary'!W69</f>
        <v>Water down, Chum up little</v>
      </c>
      <c r="P69" s="43">
        <f>'[2]Summary'!Y69</f>
        <v>1.0000115742080349</v>
      </c>
      <c r="Q69" s="43">
        <f>'[2]Summary'!AA69</f>
        <v>117.0013541823401</v>
      </c>
      <c r="R69" s="47">
        <f>'[2]Summary'!AL69</f>
        <v>743.7061219976199</v>
      </c>
      <c r="S69" s="69"/>
      <c r="W69" s="73"/>
    </row>
    <row r="70" spans="1:23" s="29" customFormat="1" ht="12.75">
      <c r="A70" s="41" t="str">
        <f>'[2]Summary'!A70</f>
        <v>Tue</v>
      </c>
      <c r="B70" s="42">
        <f>'[2]Summary'!C70</f>
        <v>39315</v>
      </c>
      <c r="C70" s="41">
        <f>'[2]Summary'!D70</f>
        <v>0</v>
      </c>
      <c r="D70" s="41">
        <f>'[2]Summary'!E70</f>
        <v>0.9999884259259259</v>
      </c>
      <c r="E70" s="43">
        <f>'[2]Summary'!G70</f>
        <v>23.99972222222222</v>
      </c>
      <c r="F70" s="44">
        <f>'[2]Summary'!J70</f>
        <v>0</v>
      </c>
      <c r="G70" s="45"/>
      <c r="H70" s="44">
        <f>'[2]Summary'!L70</f>
        <v>117</v>
      </c>
      <c r="I70" s="44">
        <f>'[2]Summary'!M70</f>
        <v>11</v>
      </c>
      <c r="J70" s="44">
        <f>'[2]Summary'!N70</f>
        <v>3</v>
      </c>
      <c r="K70" s="44">
        <f>'[2]Summary'!O70</f>
        <v>3</v>
      </c>
      <c r="L70" s="44">
        <f>'[2]Summary'!P70</f>
        <v>129</v>
      </c>
      <c r="M70" s="44">
        <f>'[2]Summary'!U70</f>
        <v>16.2</v>
      </c>
      <c r="N70" s="44">
        <f>'[2]Summary'!V70</f>
        <v>61.2</v>
      </c>
      <c r="O70" s="46" t="str">
        <f>'[2]Summary'!W70</f>
        <v>Cisco #'s fading, chum getting darker</v>
      </c>
      <c r="P70" s="43">
        <f>'[2]Summary'!Y70</f>
        <v>0</v>
      </c>
      <c r="Q70" s="43">
        <f>'[2]Summary'!AA70</f>
        <v>117.0013541823401</v>
      </c>
      <c r="R70" s="47">
        <f>'[2]Summary'!AL70</f>
        <v>838.6928996413105</v>
      </c>
      <c r="S70" s="69"/>
      <c r="W70" s="73"/>
    </row>
    <row r="71" spans="1:23" s="29" customFormat="1" ht="12.75">
      <c r="A71" s="41" t="str">
        <f>'[2]Summary'!A71</f>
        <v>Wed</v>
      </c>
      <c r="B71" s="42">
        <f>'[2]Summary'!C71</f>
        <v>39316</v>
      </c>
      <c r="C71" s="41">
        <f>'[2]Summary'!D71</f>
        <v>0</v>
      </c>
      <c r="D71" s="41">
        <f>'[2]Summary'!E71</f>
        <v>0.9999884259259259</v>
      </c>
      <c r="E71" s="43">
        <f>'[2]Summary'!G71</f>
        <v>23.99972222222222</v>
      </c>
      <c r="F71" s="44">
        <f>'[2]Summary'!J71</f>
        <v>0</v>
      </c>
      <c r="G71" s="45"/>
      <c r="H71" s="44">
        <f>'[2]Summary'!L71</f>
        <v>118</v>
      </c>
      <c r="I71" s="44">
        <f>'[2]Summary'!M71</f>
        <v>10</v>
      </c>
      <c r="J71" s="44">
        <f>'[2]Summary'!N71</f>
        <v>3</v>
      </c>
      <c r="K71" s="44">
        <f>'[2]Summary'!O71</f>
        <v>2</v>
      </c>
      <c r="L71" s="44">
        <f>'[2]Summary'!P71</f>
        <v>79</v>
      </c>
      <c r="M71" s="44">
        <f>'[2]Summary'!U71</f>
        <v>17.1</v>
      </c>
      <c r="N71" s="44">
        <f>'[2]Summary'!V71</f>
        <v>62.6</v>
      </c>
      <c r="O71" s="46" t="str">
        <f>'[2]Summary'!W71</f>
        <v>About 1/3 red chum, </v>
      </c>
      <c r="P71" s="43">
        <f>'[2]Summary'!Y71</f>
        <v>0</v>
      </c>
      <c r="Q71" s="43">
        <f>'[2]Summary'!AA71</f>
        <v>118.00136575654813</v>
      </c>
      <c r="R71" s="47">
        <f>'[2]Summary'!AL71</f>
        <v>921.5241138435644</v>
      </c>
      <c r="S71" s="69"/>
      <c r="W71" s="73"/>
    </row>
    <row r="72" spans="1:23" s="29" customFormat="1" ht="12.75">
      <c r="A72" s="41" t="str">
        <f>'[2]Summary'!A72</f>
        <v>Thu</v>
      </c>
      <c r="B72" s="42">
        <f>'[2]Summary'!C72</f>
        <v>39317</v>
      </c>
      <c r="C72" s="41">
        <f>'[2]Summary'!D72</f>
        <v>0</v>
      </c>
      <c r="D72" s="41">
        <f>'[2]Summary'!E72</f>
        <v>0.9999884259259259</v>
      </c>
      <c r="E72" s="43">
        <f>'[2]Summary'!G72</f>
        <v>23.99972222222222</v>
      </c>
      <c r="F72" s="44">
        <f>'[2]Summary'!J72</f>
        <v>0</v>
      </c>
      <c r="G72" s="45"/>
      <c r="H72" s="44">
        <f>'[2]Summary'!L72</f>
        <v>183</v>
      </c>
      <c r="I72" s="44">
        <f>'[2]Summary'!M72</f>
        <v>5</v>
      </c>
      <c r="J72" s="44">
        <f>'[2]Summary'!N72</f>
        <v>5</v>
      </c>
      <c r="K72" s="44">
        <f>'[2]Summary'!O72</f>
        <v>6</v>
      </c>
      <c r="L72" s="44">
        <f>'[2]Summary'!P72</f>
        <v>68</v>
      </c>
      <c r="M72" s="44">
        <f>'[2]Summary'!U72</f>
        <v>15.5</v>
      </c>
      <c r="N72" s="44">
        <f>'[2]Summary'!V72</f>
        <v>59.9</v>
      </c>
      <c r="O72" s="46" t="str">
        <f>'[2]Summary'!W72</f>
        <v>60.1% red flesh chum, Bigger and more males also</v>
      </c>
      <c r="P72" s="43">
        <f>'[2]Summary'!Y72</f>
        <v>0</v>
      </c>
      <c r="Q72" s="43">
        <f>'[2]Summary'!AA72</f>
        <v>183.00211808007037</v>
      </c>
      <c r="R72" s="47">
        <f>'[2]Summary'!AL72</f>
        <v>1488.3124988060956</v>
      </c>
      <c r="S72" s="69"/>
      <c r="W72" s="73"/>
    </row>
    <row r="73" spans="1:23" s="29" customFormat="1" ht="12.75">
      <c r="A73" s="41" t="str">
        <f>'[2]Summary'!A73</f>
        <v>Fri</v>
      </c>
      <c r="B73" s="42">
        <f>'[2]Summary'!C73</f>
        <v>39318</v>
      </c>
      <c r="C73" s="41">
        <f>'[2]Summary'!D73</f>
        <v>0</v>
      </c>
      <c r="D73" s="41">
        <f>'[2]Summary'!E73</f>
        <v>0.9999884259259259</v>
      </c>
      <c r="E73" s="43">
        <f>'[2]Summary'!G73</f>
        <v>23.99972222222222</v>
      </c>
      <c r="F73" s="44">
        <f>'[2]Summary'!J73</f>
        <v>0</v>
      </c>
      <c r="G73" s="45"/>
      <c r="H73" s="44">
        <f>'[2]Summary'!L73</f>
        <v>315</v>
      </c>
      <c r="I73" s="44">
        <f>'[2]Summary'!M73</f>
        <v>8</v>
      </c>
      <c r="J73" s="44">
        <f>'[2]Summary'!N73</f>
        <v>3</v>
      </c>
      <c r="K73" s="44">
        <f>'[2]Summary'!O73</f>
        <v>3</v>
      </c>
      <c r="L73" s="44">
        <f>'[2]Summary'!P73</f>
        <v>56</v>
      </c>
      <c r="M73" s="44">
        <f>'[2]Summary'!U73</f>
        <v>15.4</v>
      </c>
      <c r="N73" s="44">
        <f>'[2]Summary'!V73</f>
        <v>59.7</v>
      </c>
      <c r="O73" s="46" t="str">
        <f>'[2]Summary'!W73</f>
        <v>Big pulse hitting now?</v>
      </c>
      <c r="P73" s="43">
        <f>'[2]Summary'!Y73</f>
        <v>0</v>
      </c>
      <c r="Q73" s="43">
        <f>'[2]Summary'!AA73</f>
        <v>315.003645875531</v>
      </c>
      <c r="R73" s="47">
        <f>'[2]Summary'!AL73</f>
        <v>2672.495631432922</v>
      </c>
      <c r="S73" s="69"/>
      <c r="W73" s="73"/>
    </row>
    <row r="74" spans="1:23" s="29" customFormat="1" ht="12.75">
      <c r="A74" s="41" t="str">
        <f>'[2]Summary'!A74</f>
        <v>Sat</v>
      </c>
      <c r="B74" s="42">
        <f>'[2]Summary'!C74</f>
        <v>39319</v>
      </c>
      <c r="C74" s="41">
        <f>'[2]Summary'!D74</f>
        <v>0</v>
      </c>
      <c r="D74" s="41">
        <f>'[2]Summary'!E74</f>
        <v>0.9999884259259259</v>
      </c>
      <c r="E74" s="43">
        <f>'[2]Summary'!G74</f>
        <v>23.99972222222222</v>
      </c>
      <c r="F74" s="44">
        <f>'[2]Summary'!J74</f>
        <v>0</v>
      </c>
      <c r="G74" s="45"/>
      <c r="H74" s="44">
        <f>'[2]Summary'!L74</f>
        <v>616</v>
      </c>
      <c r="I74" s="44">
        <f>'[2]Summary'!M74</f>
        <v>22</v>
      </c>
      <c r="J74" s="44">
        <f>'[2]Summary'!N74</f>
        <v>3</v>
      </c>
      <c r="K74" s="44">
        <f>'[2]Summary'!O74</f>
        <v>5</v>
      </c>
      <c r="L74" s="44">
        <f>'[2]Summary'!P74</f>
        <v>35</v>
      </c>
      <c r="M74" s="44">
        <f>'[2]Summary'!U74</f>
        <v>15.4</v>
      </c>
      <c r="N74" s="44">
        <f>'[2]Summary'!V74</f>
        <v>59.7</v>
      </c>
      <c r="O74" s="46" t="str">
        <f>'[2]Summary'!W74</f>
        <v>Commercial  and Campbell way up also</v>
      </c>
      <c r="P74" s="43">
        <f>'[2]Summary'!Y74</f>
        <v>0</v>
      </c>
      <c r="Q74" s="43">
        <f>'[2]Summary'!AA74</f>
        <v>616.0071297121494</v>
      </c>
      <c r="R74" s="47">
        <f>'[2]Summary'!AL74</f>
        <v>5341.56474210257</v>
      </c>
      <c r="S74" s="69"/>
      <c r="W74" s="73"/>
    </row>
    <row r="75" spans="1:23" s="29" customFormat="1" ht="12.75">
      <c r="A75" s="41" t="str">
        <f>'[2]Summary'!A75</f>
        <v>Sun</v>
      </c>
      <c r="B75" s="42">
        <f>'[2]Summary'!C75</f>
        <v>39320</v>
      </c>
      <c r="C75" s="41">
        <f>'[2]Summary'!D75</f>
        <v>0</v>
      </c>
      <c r="D75" s="41">
        <f>'[2]Summary'!E75</f>
        <v>0.9999884259259259</v>
      </c>
      <c r="E75" s="43">
        <f>'[2]Summary'!G75</f>
        <v>23.99972222222222</v>
      </c>
      <c r="F75" s="44">
        <f>'[2]Summary'!J75</f>
        <v>0</v>
      </c>
      <c r="G75" s="45"/>
      <c r="H75" s="44">
        <f>'[2]Summary'!L75</f>
        <v>932</v>
      </c>
      <c r="I75" s="44">
        <f>'[2]Summary'!M75</f>
        <v>16</v>
      </c>
      <c r="J75" s="44">
        <f>'[2]Summary'!N75</f>
        <v>2</v>
      </c>
      <c r="K75" s="44">
        <f>'[2]Summary'!O75</f>
        <v>1</v>
      </c>
      <c r="L75" s="44">
        <f>'[2]Summary'!P75</f>
        <v>43</v>
      </c>
      <c r="M75" s="44">
        <f>'[2]Summary'!U75</f>
        <v>15.9</v>
      </c>
      <c r="N75" s="44">
        <f>'[2]Summary'!V75</f>
        <v>60.6</v>
      </c>
      <c r="O75" s="46" t="str">
        <f>'[2]Summary'!W75</f>
        <v>Chum climbing, weighed 19.9 lb chum (Campbell)</v>
      </c>
      <c r="P75" s="43">
        <f>'[2]Summary'!Y75</f>
        <v>0</v>
      </c>
      <c r="Q75" s="43">
        <f>'[2]Summary'!AA75</f>
        <v>932.0107871618884</v>
      </c>
      <c r="R75" s="47">
        <f>'[2]Summary'!AL75</f>
        <v>8358.44485695345</v>
      </c>
      <c r="S75" s="69"/>
      <c r="W75" s="73"/>
    </row>
    <row r="76" spans="1:23" s="29" customFormat="1" ht="12.75">
      <c r="A76" s="41" t="str">
        <f>'[2]Summary'!A76</f>
        <v>Mon</v>
      </c>
      <c r="B76" s="42">
        <f>'[2]Summary'!C76</f>
        <v>39321</v>
      </c>
      <c r="C76" s="41">
        <f>'[2]Summary'!D76</f>
        <v>0</v>
      </c>
      <c r="D76" s="41">
        <f>'[2]Summary'!E76</f>
        <v>0.9999884259259259</v>
      </c>
      <c r="E76" s="43">
        <f>'[2]Summary'!G76</f>
        <v>23.99972222222222</v>
      </c>
      <c r="F76" s="44">
        <f>'[2]Summary'!J76</f>
        <v>1</v>
      </c>
      <c r="G76" s="45">
        <f>'[2]Summary'!K76</f>
        <v>0</v>
      </c>
      <c r="H76" s="44">
        <f>'[2]Summary'!L76</f>
        <v>1108</v>
      </c>
      <c r="I76" s="44">
        <f>'[2]Summary'!M76</f>
        <v>18</v>
      </c>
      <c r="J76" s="44">
        <f>'[2]Summary'!N76</f>
        <v>1</v>
      </c>
      <c r="K76" s="44">
        <f>'[2]Summary'!O76</f>
        <v>3</v>
      </c>
      <c r="L76" s="44">
        <f>'[2]Summary'!P76</f>
        <v>28</v>
      </c>
      <c r="M76" s="44">
        <f>'[2]Summary'!U76</f>
        <v>15.5</v>
      </c>
      <c r="N76" s="44">
        <f>'[2]Summary'!V76</f>
        <v>59.9</v>
      </c>
      <c r="O76" s="46" t="str">
        <f>'[2]Summary'!W76</f>
        <v>chum up but rise slowing (crest near?)</v>
      </c>
      <c r="P76" s="43">
        <f>'[2]Summary'!Y76</f>
        <v>1.0000115742080349</v>
      </c>
      <c r="Q76" s="43">
        <f>'[2]Summary'!AA76</f>
        <v>1108.0128242225026</v>
      </c>
      <c r="R76" s="47">
        <f>'[2]Summary'!AL76</f>
        <v>10412.231738505308</v>
      </c>
      <c r="S76" s="69"/>
      <c r="W76" s="73"/>
    </row>
    <row r="77" spans="1:23" s="29" customFormat="1" ht="12.75">
      <c r="A77" s="41" t="str">
        <f>'[2]Summary'!A77</f>
        <v>Tue</v>
      </c>
      <c r="B77" s="42">
        <f>'[2]Summary'!C77</f>
        <v>39322</v>
      </c>
      <c r="C77" s="41">
        <f>'[2]Summary'!D77</f>
        <v>0</v>
      </c>
      <c r="D77" s="41">
        <f>'[2]Summary'!E77</f>
        <v>0.9999884259259259</v>
      </c>
      <c r="E77" s="43">
        <f>'[2]Summary'!G77</f>
        <v>23.99972222222222</v>
      </c>
      <c r="F77" s="44">
        <f>'[2]Summary'!J77</f>
        <v>1</v>
      </c>
      <c r="G77" s="45">
        <f>'[2]Summary'!K77</f>
        <v>1</v>
      </c>
      <c r="H77" s="44">
        <f>'[2]Summary'!L77</f>
        <v>1105</v>
      </c>
      <c r="I77" s="44">
        <f>'[2]Summary'!M77</f>
        <v>15</v>
      </c>
      <c r="J77" s="44">
        <f>'[2]Summary'!N77</f>
        <v>6</v>
      </c>
      <c r="K77" s="44">
        <f>'[2]Summary'!O77</f>
        <v>3</v>
      </c>
      <c r="L77" s="44">
        <f>'[2]Summary'!P77</f>
        <v>25</v>
      </c>
      <c r="M77" s="44">
        <f>'[2]Summary'!U77</f>
        <v>15.7</v>
      </c>
      <c r="N77" s="44">
        <f>'[2]Summary'!V77</f>
        <v>60.3</v>
      </c>
      <c r="O77" s="46" t="str">
        <f>'[2]Summary'!W77</f>
        <v>37.5% red flesh chum, chum leveling off,</v>
      </c>
      <c r="P77" s="43">
        <f>'[2]Summary'!Y77</f>
        <v>1.0000115742080349</v>
      </c>
      <c r="Q77" s="43">
        <f>'[2]Summary'!AA77</f>
        <v>1105.0127894998784</v>
      </c>
      <c r="R77" s="47">
        <f>'[2]Summary'!AL77</f>
        <v>10905.758710309448</v>
      </c>
      <c r="S77" s="69"/>
      <c r="W77" s="73"/>
    </row>
    <row r="78" spans="1:23" s="29" customFormat="1" ht="12.75">
      <c r="A78" s="41" t="str">
        <f>'[2]Summary'!A78</f>
        <v>Wed</v>
      </c>
      <c r="B78" s="42">
        <f>'[2]Summary'!C78</f>
        <v>39323</v>
      </c>
      <c r="C78" s="41">
        <f>'[2]Summary'!D78</f>
        <v>0</v>
      </c>
      <c r="D78" s="41">
        <f>'[2]Summary'!E78</f>
        <v>0.9999884259259259</v>
      </c>
      <c r="E78" s="43">
        <f>'[2]Summary'!G78</f>
        <v>23.99972222222222</v>
      </c>
      <c r="F78" s="44">
        <f>'[2]Summary'!J78</f>
        <v>0</v>
      </c>
      <c r="G78" s="45"/>
      <c r="H78" s="44">
        <f>'[2]Summary'!L78</f>
        <v>1100</v>
      </c>
      <c r="I78" s="44">
        <f>'[2]Summary'!M78</f>
        <v>18</v>
      </c>
      <c r="J78" s="44">
        <f>'[2]Summary'!N78</f>
        <v>5</v>
      </c>
      <c r="K78" s="44">
        <f>'[2]Summary'!O78</f>
        <v>0</v>
      </c>
      <c r="L78" s="44">
        <f>'[2]Summary'!P78</f>
        <v>28</v>
      </c>
      <c r="M78" s="44">
        <f>'[2]Summary'!U78</f>
        <v>15.9</v>
      </c>
      <c r="N78" s="44">
        <f>'[2]Summary'!V78</f>
        <v>60.6</v>
      </c>
      <c r="O78" s="46" t="str">
        <f>'[2]Summary'!W78</f>
        <v>chum still peaking - no drop,  Darker outside colors</v>
      </c>
      <c r="P78" s="43">
        <f>'[2]Summary'!Y78</f>
        <v>0</v>
      </c>
      <c r="Q78" s="43">
        <f>'[2]Summary'!AA78</f>
        <v>1100.0127316288383</v>
      </c>
      <c r="R78" s="47">
        <f>'[2]Summary'!AL78</f>
        <v>11741.27596521135</v>
      </c>
      <c r="S78" s="69"/>
      <c r="W78" s="73"/>
    </row>
    <row r="79" spans="1:23" s="29" customFormat="1" ht="12.75">
      <c r="A79" s="41" t="str">
        <f>'[2]Summary'!A79</f>
        <v>Thu</v>
      </c>
      <c r="B79" s="42">
        <f>'[2]Summary'!C79</f>
        <v>39324</v>
      </c>
      <c r="C79" s="41">
        <f>'[2]Summary'!D79</f>
        <v>0</v>
      </c>
      <c r="D79" s="41">
        <f>'[2]Summary'!E79</f>
        <v>0.9999884259259259</v>
      </c>
      <c r="E79" s="43">
        <f>'[2]Summary'!G79</f>
        <v>23.99972222222222</v>
      </c>
      <c r="F79" s="44">
        <f>'[2]Summary'!J79</f>
        <v>0</v>
      </c>
      <c r="G79" s="45"/>
      <c r="H79" s="44">
        <f>'[2]Summary'!L79</f>
        <v>1465</v>
      </c>
      <c r="I79" s="44">
        <f>'[2]Summary'!M79</f>
        <v>27</v>
      </c>
      <c r="J79" s="44">
        <f>'[2]Summary'!N79</f>
        <v>3</v>
      </c>
      <c r="K79" s="44">
        <f>'[2]Summary'!O79</f>
        <v>4</v>
      </c>
      <c r="L79" s="44">
        <f>'[2]Summary'!P79</f>
        <v>35</v>
      </c>
      <c r="M79" s="44">
        <f>'[2]Summary'!U79</f>
        <v>15.8</v>
      </c>
      <c r="N79" s="44">
        <f>'[2]Summary'!V79</f>
        <v>60.4</v>
      </c>
      <c r="O79" s="46" t="str">
        <f>'[2]Summary'!W79</f>
        <v>Chum going up again, Campbell up also.</v>
      </c>
      <c r="P79" s="43">
        <f>'[2]Summary'!Y79</f>
        <v>0</v>
      </c>
      <c r="Q79" s="43">
        <f>'[2]Summary'!AA79</f>
        <v>1465.016956214771</v>
      </c>
      <c r="R79" s="47">
        <f>'[2]Summary'!AL79</f>
        <v>16776.752245454834</v>
      </c>
      <c r="S79" s="69"/>
      <c r="W79" s="73"/>
    </row>
    <row r="80" spans="1:23" s="29" customFormat="1" ht="12.75">
      <c r="A80" s="41" t="str">
        <f>'[2]Summary'!A80</f>
        <v>Fri</v>
      </c>
      <c r="B80" s="42">
        <f>'[2]Summary'!C80</f>
        <v>39325</v>
      </c>
      <c r="C80" s="41">
        <f>'[2]Summary'!D80</f>
        <v>0</v>
      </c>
      <c r="D80" s="41">
        <f>'[2]Summary'!E80</f>
        <v>0.9999884259259259</v>
      </c>
      <c r="E80" s="43">
        <f>'[2]Summary'!G80</f>
        <v>23.99972222222222</v>
      </c>
      <c r="F80" s="44">
        <f>'[2]Summary'!J80</f>
        <v>0</v>
      </c>
      <c r="G80" s="45"/>
      <c r="H80" s="44">
        <f>'[2]Summary'!L80</f>
        <v>1304</v>
      </c>
      <c r="I80" s="44">
        <f>'[2]Summary'!M80</f>
        <v>17</v>
      </c>
      <c r="J80" s="44">
        <f>'[2]Summary'!N80</f>
        <v>3</v>
      </c>
      <c r="K80" s="44">
        <f>'[2]Summary'!O80</f>
        <v>1</v>
      </c>
      <c r="L80" s="44">
        <f>'[2]Summary'!P80</f>
        <v>23</v>
      </c>
      <c r="M80" s="44">
        <f>'[2]Summary'!U80</f>
        <v>15.5</v>
      </c>
      <c r="N80" s="44">
        <f>'[2]Summary'!V80</f>
        <v>59.9</v>
      </c>
      <c r="O80" s="46" t="str">
        <f>'[2]Summary'!W80</f>
        <v>Virgil-Bill, Mike-Andy by. Chum peak now?</v>
      </c>
      <c r="P80" s="43">
        <f>'[2]Summary'!Y80</f>
        <v>0</v>
      </c>
      <c r="Q80" s="43">
        <f>'[2]Summary'!AA80</f>
        <v>1304.0150927672776</v>
      </c>
      <c r="R80" s="47">
        <f>'[2]Summary'!AL80</f>
        <v>16363.986580842271</v>
      </c>
      <c r="S80" s="69"/>
      <c r="W80" s="73"/>
    </row>
    <row r="81" spans="1:23" s="29" customFormat="1" ht="12.75">
      <c r="A81" s="41" t="str">
        <f>'[2]Summary'!A81</f>
        <v>Sat</v>
      </c>
      <c r="B81" s="42">
        <f>'[2]Summary'!C81</f>
        <v>39326</v>
      </c>
      <c r="C81" s="41">
        <f>'[2]Summary'!D81</f>
        <v>0</v>
      </c>
      <c r="D81" s="41">
        <f>'[2]Summary'!E81</f>
        <v>0.9999884259259259</v>
      </c>
      <c r="E81" s="43">
        <f>'[2]Summary'!G81</f>
        <v>23.99972222222222</v>
      </c>
      <c r="F81" s="44">
        <f>'[2]Summary'!J81</f>
        <v>0</v>
      </c>
      <c r="G81" s="45"/>
      <c r="H81" s="44">
        <f>'[2]Summary'!L81</f>
        <v>1257</v>
      </c>
      <c r="I81" s="44">
        <f>'[2]Summary'!M81</f>
        <v>23</v>
      </c>
      <c r="J81" s="44">
        <f>'[2]Summary'!N81</f>
        <v>2</v>
      </c>
      <c r="K81" s="44">
        <f>'[2]Summary'!O81</f>
        <v>3</v>
      </c>
      <c r="L81" s="44">
        <f>'[2]Summary'!P81</f>
        <v>40</v>
      </c>
      <c r="M81" s="44">
        <f>'[2]Summary'!U81</f>
        <v>14.7</v>
      </c>
      <c r="N81" s="44">
        <f>'[2]Summary'!V81</f>
        <v>58.5</v>
      </c>
      <c r="O81" s="46" t="str">
        <f>'[2]Summary'!W81</f>
        <v> Potlatch, No fishing</v>
      </c>
      <c r="P81" s="43">
        <f>'[2]Summary'!Y81</f>
        <v>0</v>
      </c>
      <c r="Q81" s="43">
        <f>'[2]Summary'!AA81</f>
        <v>1257.0145487794998</v>
      </c>
      <c r="R81" s="47">
        <f>'[2]Summary'!AL81</f>
        <v>17445.939823973542</v>
      </c>
      <c r="S81" s="69"/>
      <c r="W81" s="73"/>
    </row>
    <row r="82" spans="1:23" s="29" customFormat="1" ht="12.75">
      <c r="A82" s="41" t="str">
        <f>'[2]Summary'!A82</f>
        <v>Sun</v>
      </c>
      <c r="B82" s="42">
        <f>'[2]Summary'!C82</f>
        <v>39327</v>
      </c>
      <c r="C82" s="41">
        <f>'[2]Summary'!D82</f>
        <v>0</v>
      </c>
      <c r="D82" s="41">
        <f>'[2]Summary'!E82</f>
        <v>0.9999884259259259</v>
      </c>
      <c r="E82" s="43">
        <f>'[2]Summary'!G82</f>
        <v>23.99972222222222</v>
      </c>
      <c r="F82" s="44">
        <f>'[2]Summary'!J82</f>
        <v>1</v>
      </c>
      <c r="G82" s="45">
        <f>'[2]Summary'!K82</f>
        <v>0</v>
      </c>
      <c r="H82" s="44">
        <f>'[2]Summary'!L82</f>
        <v>964</v>
      </c>
      <c r="I82" s="44">
        <f>'[2]Summary'!M82</f>
        <v>19</v>
      </c>
      <c r="J82" s="44">
        <f>'[2]Summary'!N82</f>
        <v>3</v>
      </c>
      <c r="K82" s="44">
        <f>'[2]Summary'!O82</f>
        <v>0</v>
      </c>
      <c r="L82" s="44">
        <f>'[2]Summary'!P82</f>
        <v>28</v>
      </c>
      <c r="M82" s="44">
        <f>'[2]Summary'!U82</f>
        <v>14.7</v>
      </c>
      <c r="N82" s="44">
        <f>'[2]Summary'!V82</f>
        <v>58.5</v>
      </c>
      <c r="O82" s="46" t="str">
        <f>'[2]Summary'!W82</f>
        <v>2 coho, between pulses?, dog cutting done-SZ+CC</v>
      </c>
      <c r="P82" s="43">
        <f>'[2]Summary'!Y82</f>
        <v>1.0000115742080349</v>
      </c>
      <c r="Q82" s="43">
        <f>'[2]Summary'!AA82</f>
        <v>964.0111575365456</v>
      </c>
      <c r="R82" s="47">
        <f>'[2]Summary'!AL82</f>
        <v>14965.431992066684</v>
      </c>
      <c r="S82" s="69"/>
      <c r="W82" s="73"/>
    </row>
    <row r="83" spans="1:23" s="29" customFormat="1" ht="12.75">
      <c r="A83" s="41" t="str">
        <f>'[2]Summary'!A83</f>
        <v>Mon</v>
      </c>
      <c r="B83" s="42">
        <f>'[2]Summary'!C83</f>
        <v>39328</v>
      </c>
      <c r="C83" s="41">
        <f>'[2]Summary'!D83</f>
        <v>0</v>
      </c>
      <c r="D83" s="41">
        <f>'[2]Summary'!E83</f>
        <v>0.9999884259259259</v>
      </c>
      <c r="E83" s="43">
        <f>'[2]Summary'!G83</f>
        <v>23.99972222222222</v>
      </c>
      <c r="F83" s="44">
        <f>'[2]Summary'!J83</f>
        <v>0</v>
      </c>
      <c r="G83" s="45"/>
      <c r="H83" s="44">
        <f>'[2]Summary'!L83</f>
        <v>951</v>
      </c>
      <c r="I83" s="44">
        <f>'[2]Summary'!M83</f>
        <v>29</v>
      </c>
      <c r="J83" s="44">
        <f>'[2]Summary'!N83</f>
        <v>1</v>
      </c>
      <c r="K83" s="44">
        <f>'[2]Summary'!O83</f>
        <v>2</v>
      </c>
      <c r="L83" s="44">
        <f>'[2]Summary'!P83</f>
        <v>26</v>
      </c>
      <c r="M83" s="44">
        <f>'[2]Summary'!U83</f>
        <v>14.5</v>
      </c>
      <c r="N83" s="44">
        <f>'[2]Summary'!V83</f>
        <v>58.1</v>
      </c>
      <c r="O83" s="46" t="str">
        <f>'[2]Summary'!W83</f>
        <v>Making crib fish raft, sheefish up lately</v>
      </c>
      <c r="P83" s="43">
        <f>'[2]Summary'!Y83</f>
        <v>0</v>
      </c>
      <c r="Q83" s="43">
        <f>'[2]Summary'!AA83</f>
        <v>951.0110070718412</v>
      </c>
      <c r="R83" s="47">
        <f>'[2]Summary'!AL83</f>
        <v>16749.12705448894</v>
      </c>
      <c r="S83" s="69"/>
      <c r="W83" s="73"/>
    </row>
    <row r="84" spans="1:23" s="29" customFormat="1" ht="12.75">
      <c r="A84" s="41" t="str">
        <f>'[2]Summary'!A84</f>
        <v>Tue</v>
      </c>
      <c r="B84" s="42">
        <f>'[2]Summary'!C84</f>
        <v>39329</v>
      </c>
      <c r="C84" s="41">
        <f>'[2]Summary'!D84</f>
        <v>0</v>
      </c>
      <c r="D84" s="41">
        <f>'[2]Summary'!E84</f>
        <v>0.9999884259259259</v>
      </c>
      <c r="E84" s="43">
        <f>'[2]Summary'!G84</f>
        <v>23.99972222222222</v>
      </c>
      <c r="F84" s="44">
        <f>'[2]Summary'!J84</f>
        <v>0</v>
      </c>
      <c r="G84" s="45"/>
      <c r="H84" s="44">
        <f>'[2]Summary'!L84</f>
        <v>923</v>
      </c>
      <c r="I84" s="44">
        <f>'[2]Summary'!M84</f>
        <v>15</v>
      </c>
      <c r="J84" s="44">
        <f>'[2]Summary'!N84</f>
        <v>5</v>
      </c>
      <c r="K84" s="44">
        <f>'[2]Summary'!O84</f>
        <v>1</v>
      </c>
      <c r="L84" s="44">
        <f>'[2]Summary'!P84</f>
        <v>18</v>
      </c>
      <c r="M84" s="44">
        <f>'[2]Summary'!U84</f>
        <v>14.2</v>
      </c>
      <c r="N84" s="44">
        <f>'[2]Summary'!V84</f>
        <v>57.6</v>
      </c>
      <c r="O84" s="46" t="str">
        <f>'[2]Summary'!W84</f>
        <v>Water low and current slow. Finally clearing slightly</v>
      </c>
      <c r="P84" s="43">
        <f>'[2]Summary'!Y84</f>
        <v>0</v>
      </c>
      <c r="Q84" s="43">
        <f>'[2]Summary'!AA84</f>
        <v>923.0106829940162</v>
      </c>
      <c r="R84" s="47">
        <f>'[2]Summary'!AL84</f>
        <v>18307.78321810841</v>
      </c>
      <c r="S84" s="69"/>
      <c r="W84" s="73"/>
    </row>
    <row r="85" spans="1:23" s="29" customFormat="1" ht="12.75">
      <c r="A85" s="41" t="str">
        <f>'[2]Summary'!A85</f>
        <v>Wed</v>
      </c>
      <c r="B85" s="42">
        <f>'[2]Summary'!C85</f>
        <v>39330</v>
      </c>
      <c r="C85" s="41">
        <f>'[2]Summary'!D85</f>
        <v>0</v>
      </c>
      <c r="D85" s="41">
        <f>'[2]Summary'!E85</f>
        <v>0.9999884259259259</v>
      </c>
      <c r="E85" s="43">
        <f>'[2]Summary'!G85</f>
        <v>23.99972222222222</v>
      </c>
      <c r="F85" s="44">
        <f>'[2]Summary'!J85</f>
        <v>0</v>
      </c>
      <c r="G85" s="45"/>
      <c r="H85" s="44">
        <f>'[2]Summary'!L85</f>
        <v>725</v>
      </c>
      <c r="I85" s="44">
        <f>'[2]Summary'!M85</f>
        <v>11</v>
      </c>
      <c r="J85" s="44">
        <f>'[2]Summary'!N85</f>
        <v>2</v>
      </c>
      <c r="K85" s="44">
        <f>'[2]Summary'!O85</f>
        <v>3</v>
      </c>
      <c r="L85" s="44">
        <f>'[2]Summary'!P85</f>
        <v>19</v>
      </c>
      <c r="M85" s="44">
        <f>'[2]Summary'!U85</f>
        <v>13.7</v>
      </c>
      <c r="N85" s="44">
        <f>'[2]Summary'!V85</f>
        <v>56.3</v>
      </c>
      <c r="O85" s="46" t="str">
        <f>'[2]Summary'!W85</f>
        <v>big pulse #2 #'s dropping, crib log raft done</v>
      </c>
      <c r="P85" s="43">
        <f>'[2]Summary'!Y85</f>
        <v>0</v>
      </c>
      <c r="Q85" s="43">
        <f>'[2]Summary'!AA85</f>
        <v>725.0083913008252</v>
      </c>
      <c r="R85" s="47">
        <f>'[2]Summary'!AL85</f>
        <v>16457.69048252873</v>
      </c>
      <c r="S85" s="69"/>
      <c r="W85" s="73"/>
    </row>
    <row r="86" spans="1:23" s="29" customFormat="1" ht="12.75">
      <c r="A86" s="41" t="str">
        <f>'[2]Summary'!A86</f>
        <v>Thu</v>
      </c>
      <c r="B86" s="42">
        <f>'[2]Summary'!C86</f>
        <v>39331</v>
      </c>
      <c r="C86" s="41">
        <f>'[2]Summary'!D86</f>
        <v>0</v>
      </c>
      <c r="D86" s="41">
        <f>'[2]Summary'!E86</f>
        <v>0.9999884259259259</v>
      </c>
      <c r="E86" s="43">
        <f>'[2]Summary'!G86</f>
        <v>23.99972222222222</v>
      </c>
      <c r="F86" s="44">
        <f>'[2]Summary'!J86</f>
        <v>0</v>
      </c>
      <c r="G86" s="45"/>
      <c r="H86" s="44">
        <f>'[2]Summary'!L86</f>
        <v>678</v>
      </c>
      <c r="I86" s="44">
        <f>'[2]Summary'!M86</f>
        <v>11</v>
      </c>
      <c r="J86" s="44">
        <f>'[2]Summary'!N86</f>
        <v>1</v>
      </c>
      <c r="K86" s="44">
        <f>'[2]Summary'!O86</f>
        <v>4</v>
      </c>
      <c r="L86" s="44">
        <f>'[2]Summary'!P86</f>
        <v>25</v>
      </c>
      <c r="M86" s="44">
        <f>'[2]Summary'!U86</f>
        <v>13.3</v>
      </c>
      <c r="N86" s="44">
        <f>'[2]Summary'!V86</f>
        <v>55.9</v>
      </c>
      <c r="O86" s="46" t="str">
        <f>'[2]Summary'!W86</f>
        <v>coho regular but few as normal</v>
      </c>
      <c r="P86" s="43">
        <f>'[2]Summary'!Y86</f>
        <v>0</v>
      </c>
      <c r="Q86" s="43">
        <f>'[2]Summary'!AA86</f>
        <v>678.0078473130477</v>
      </c>
      <c r="R86" s="47">
        <f>'[2]Summary'!AL86</f>
        <v>15390.778134006185</v>
      </c>
      <c r="S86" s="69"/>
      <c r="W86" s="73"/>
    </row>
    <row r="87" spans="1:23" s="29" customFormat="1" ht="12.75">
      <c r="A87" s="41" t="str">
        <f>'[2]Summary'!A87</f>
        <v>Fri</v>
      </c>
      <c r="B87" s="42">
        <f>'[2]Summary'!C87</f>
        <v>39332</v>
      </c>
      <c r="C87" s="41">
        <f>'[2]Summary'!D87</f>
        <v>0</v>
      </c>
      <c r="D87" s="41">
        <f>'[2]Summary'!E87</f>
        <v>0.9999884259259259</v>
      </c>
      <c r="E87" s="43">
        <f>'[2]Summary'!G87</f>
        <v>23.99972222222222</v>
      </c>
      <c r="F87" s="44">
        <f>'[2]Summary'!J87</f>
        <v>0</v>
      </c>
      <c r="G87" s="45"/>
      <c r="H87" s="44">
        <f>'[2]Summary'!L87</f>
        <v>545</v>
      </c>
      <c r="I87" s="44">
        <f>'[2]Summary'!M87</f>
        <v>9</v>
      </c>
      <c r="J87" s="44">
        <f>'[2]Summary'!N87</f>
        <v>3</v>
      </c>
      <c r="K87" s="44">
        <f>'[2]Summary'!O87</f>
        <v>2</v>
      </c>
      <c r="L87" s="44">
        <f>'[2]Summary'!P87</f>
        <v>16</v>
      </c>
      <c r="M87" s="44">
        <f>'[2]Summary'!U87</f>
        <v>12.9</v>
      </c>
      <c r="N87" s="44">
        <f>'[2]Summary'!V87</f>
        <v>55.2</v>
      </c>
      <c r="O87" s="46" t="str">
        <f>'[2]Summary'!W87</f>
        <v>water steady drop now, darker chum outside</v>
      </c>
      <c r="P87" s="43">
        <f>'[2]Summary'!Y87</f>
        <v>0</v>
      </c>
      <c r="Q87" s="43">
        <f>'[2]Summary'!AA87</f>
        <v>545.0063079433789</v>
      </c>
      <c r="R87" s="47">
        <f>'[2]Summary'!AL87</f>
        <v>12371.643190314702</v>
      </c>
      <c r="S87" s="69"/>
      <c r="W87" s="73"/>
    </row>
    <row r="88" spans="1:23" s="29" customFormat="1" ht="12.75">
      <c r="A88" s="41" t="str">
        <f>'[2]Summary'!A88</f>
        <v>Sat</v>
      </c>
      <c r="B88" s="42">
        <f>'[2]Summary'!C88</f>
        <v>39333</v>
      </c>
      <c r="C88" s="41">
        <f>'[2]Summary'!D88</f>
        <v>0</v>
      </c>
      <c r="D88" s="41">
        <f>'[2]Summary'!E88</f>
        <v>0.9999884259259259</v>
      </c>
      <c r="E88" s="43">
        <f>'[2]Summary'!G88</f>
        <v>23.99972222222222</v>
      </c>
      <c r="F88" s="44">
        <f>'[2]Summary'!J88</f>
        <v>0</v>
      </c>
      <c r="G88" s="45"/>
      <c r="H88" s="44">
        <f>'[2]Summary'!L88</f>
        <v>409</v>
      </c>
      <c r="I88" s="44">
        <f>'[2]Summary'!M88</f>
        <v>13</v>
      </c>
      <c r="J88" s="44">
        <f>'[2]Summary'!N88</f>
        <v>3</v>
      </c>
      <c r="K88" s="44">
        <f>'[2]Summary'!O88</f>
        <v>1</v>
      </c>
      <c r="L88" s="44">
        <f>'[2]Summary'!P88</f>
        <v>13</v>
      </c>
      <c r="M88" s="44">
        <f>'[2]Summary'!U88</f>
        <v>13</v>
      </c>
      <c r="N88" s="44">
        <f>'[2]Summary'!V88</f>
        <v>55.4</v>
      </c>
      <c r="O88" s="46" t="str">
        <f>'[2]Summary'!W88</f>
        <v>to Tanana with dry fish, Crib raft made and ready</v>
      </c>
      <c r="P88" s="43">
        <f>'[2]Summary'!Y88</f>
        <v>0</v>
      </c>
      <c r="Q88" s="43">
        <f>'[2]Summary'!AA88</f>
        <v>409.00473385108626</v>
      </c>
      <c r="R88" s="47">
        <f>'[2]Summary'!AL88</f>
        <v>9284.407458419659</v>
      </c>
      <c r="S88" s="69"/>
      <c r="W88" s="73"/>
    </row>
    <row r="89" spans="1:23" s="29" customFormat="1" ht="12.75">
      <c r="A89" s="41" t="str">
        <f>'[2]Summary'!A89</f>
        <v>Sun</v>
      </c>
      <c r="B89" s="42">
        <f>'[2]Summary'!C89</f>
        <v>39334</v>
      </c>
      <c r="C89" s="41">
        <f>'[2]Summary'!D89</f>
        <v>0</v>
      </c>
      <c r="D89" s="41">
        <f>'[2]Summary'!E89</f>
        <v>0.9999884259259259</v>
      </c>
      <c r="E89" s="43">
        <f>'[2]Summary'!G89</f>
        <v>23.99972222222222</v>
      </c>
      <c r="F89" s="44">
        <f>'[2]Summary'!J89</f>
        <v>0</v>
      </c>
      <c r="G89" s="45"/>
      <c r="H89" s="44">
        <f>'[2]Summary'!L89</f>
        <v>324</v>
      </c>
      <c r="I89" s="44">
        <f>'[2]Summary'!M89</f>
        <v>10</v>
      </c>
      <c r="J89" s="44">
        <f>'[2]Summary'!N89</f>
        <v>4</v>
      </c>
      <c r="K89" s="44">
        <f>'[2]Summary'!O89</f>
        <v>2</v>
      </c>
      <c r="L89" s="44">
        <f>'[2]Summary'!P89</f>
        <v>12</v>
      </c>
      <c r="M89" s="44">
        <f>'[2]Summary'!U89</f>
        <v>13</v>
      </c>
      <c r="N89" s="44">
        <f>'[2]Summary'!V89</f>
        <v>55.4</v>
      </c>
      <c r="O89" s="46" t="str">
        <f>'[2]Summary'!W89</f>
        <v>Burbot run happening now for second day</v>
      </c>
      <c r="P89" s="43">
        <f>'[2]Summary'!Y89</f>
        <v>0</v>
      </c>
      <c r="Q89" s="43">
        <f>'[2]Summary'!AA89</f>
        <v>324.0037500434033</v>
      </c>
      <c r="R89" s="47">
        <f>'[2]Summary'!AL89</f>
        <v>7354.8851259852545</v>
      </c>
      <c r="S89" s="69"/>
      <c r="W89" s="73"/>
    </row>
    <row r="90" spans="1:23" s="29" customFormat="1" ht="12.75">
      <c r="A90" s="41" t="str">
        <f>'[2]Summary'!A90</f>
        <v>Mon</v>
      </c>
      <c r="B90" s="42">
        <f>'[2]Summary'!C90</f>
        <v>39335</v>
      </c>
      <c r="C90" s="41">
        <f>'[2]Summary'!D90</f>
        <v>0</v>
      </c>
      <c r="D90" s="41">
        <f>'[2]Summary'!E90</f>
        <v>0.9999884259259259</v>
      </c>
      <c r="E90" s="43">
        <f>'[2]Summary'!G90</f>
        <v>23.99972222222222</v>
      </c>
      <c r="F90" s="44">
        <f>'[2]Summary'!J90</f>
        <v>0</v>
      </c>
      <c r="G90" s="45"/>
      <c r="H90" s="44">
        <f>'[2]Summary'!L90</f>
        <v>300</v>
      </c>
      <c r="I90" s="44">
        <f>'[2]Summary'!M90</f>
        <v>11</v>
      </c>
      <c r="J90" s="44">
        <f>'[2]Summary'!N90</f>
        <v>4</v>
      </c>
      <c r="K90" s="44">
        <f>'[2]Summary'!O90</f>
        <v>9</v>
      </c>
      <c r="L90" s="44">
        <f>'[2]Summary'!P90</f>
        <v>7</v>
      </c>
      <c r="M90" s="44">
        <f>'[2]Summary'!U90</f>
        <v>12.8</v>
      </c>
      <c r="N90" s="44">
        <f>'[2]Summary'!V90</f>
        <v>55</v>
      </c>
      <c r="O90" s="46" t="str">
        <f>'[2]Summary'!W90</f>
        <v>Wheel on flat bottom - raised 1'</v>
      </c>
      <c r="P90" s="43">
        <f>'[2]Summary'!Y90</f>
        <v>0</v>
      </c>
      <c r="Q90" s="43">
        <f>'[2]Summary'!AA90</f>
        <v>300.00347226241047</v>
      </c>
      <c r="R90" s="47">
        <f>'[2]Summary'!AL90</f>
        <v>6810.078820356718</v>
      </c>
      <c r="S90" s="69"/>
      <c r="W90" s="73"/>
    </row>
    <row r="91" spans="1:23" s="29" customFormat="1" ht="12.75">
      <c r="A91" s="41" t="str">
        <f>'[2]Summary'!A91</f>
        <v>Tue</v>
      </c>
      <c r="B91" s="42">
        <f>'[2]Summary'!C91</f>
        <v>39336</v>
      </c>
      <c r="C91" s="41">
        <f>'[2]Summary'!D91</f>
        <v>0</v>
      </c>
      <c r="D91" s="41">
        <f>'[2]Summary'!E91</f>
        <v>0.9999884259259259</v>
      </c>
      <c r="E91" s="43">
        <f>'[2]Summary'!G91</f>
        <v>23.99972222222222</v>
      </c>
      <c r="F91" s="44">
        <f>'[2]Summary'!J91</f>
        <v>0</v>
      </c>
      <c r="G91" s="45"/>
      <c r="H91" s="44">
        <f>'[2]Summary'!L91</f>
        <v>244</v>
      </c>
      <c r="I91" s="44">
        <f>'[2]Summary'!M91</f>
        <v>10</v>
      </c>
      <c r="J91" s="44">
        <f>'[2]Summary'!N91</f>
        <v>3</v>
      </c>
      <c r="K91" s="44">
        <f>'[2]Summary'!O91</f>
        <v>8</v>
      </c>
      <c r="L91" s="44">
        <f>'[2]Summary'!P91</f>
        <v>6</v>
      </c>
      <c r="M91" s="44">
        <f>'[2]Summary'!U91</f>
        <v>12.5</v>
      </c>
      <c r="N91" s="44">
        <f>'[2]Summary'!V91</f>
        <v>54.5</v>
      </c>
      <c r="O91" s="46" t="str">
        <f>'[2]Summary'!W91</f>
        <v>Cribbing start for CC, </v>
      </c>
      <c r="P91" s="43">
        <f>'[2]Summary'!Y91</f>
        <v>0</v>
      </c>
      <c r="Q91" s="43">
        <f>'[2]Summary'!AA91</f>
        <v>244.0028241067605</v>
      </c>
      <c r="R91" s="47">
        <f>'[2]Summary'!AL91</f>
        <v>5538.864107223463</v>
      </c>
      <c r="S91" s="69"/>
      <c r="W91" s="73"/>
    </row>
    <row r="92" spans="1:23" s="29" customFormat="1" ht="12.75">
      <c r="A92" s="41" t="str">
        <f>'[2]Summary'!A92</f>
        <v>Wed</v>
      </c>
      <c r="B92" s="42">
        <f>'[2]Summary'!C92</f>
        <v>39337</v>
      </c>
      <c r="C92" s="41">
        <f>'[2]Summary'!D92</f>
        <v>0</v>
      </c>
      <c r="D92" s="41">
        <f>'[2]Summary'!E92</f>
        <v>0.9999884259259259</v>
      </c>
      <c r="E92" s="43">
        <f>'[2]Summary'!G92</f>
        <v>23.22</v>
      </c>
      <c r="F92" s="44">
        <f>'[2]Summary'!J92</f>
        <v>0</v>
      </c>
      <c r="G92" s="45"/>
      <c r="H92" s="44">
        <f>'[2]Summary'!L92</f>
        <v>187</v>
      </c>
      <c r="I92" s="44">
        <f>'[2]Summary'!M92</f>
        <v>10</v>
      </c>
      <c r="J92" s="44">
        <f>'[2]Summary'!N92</f>
        <v>4</v>
      </c>
      <c r="K92" s="44">
        <f>'[2]Summary'!O92</f>
        <v>5</v>
      </c>
      <c r="L92" s="44">
        <f>'[2]Summary'!P92</f>
        <v>11</v>
      </c>
      <c r="M92" s="44">
        <f>'[2]Summary'!U92</f>
        <v>12.7</v>
      </c>
      <c r="N92" s="44">
        <f>'[2]Summary'!V92</f>
        <v>54.9</v>
      </c>
      <c r="O92" s="46" t="str">
        <f>'[2]Summary'!W92</f>
        <v>Wheel down for hour about - paddles, raise, tarps, etc</v>
      </c>
      <c r="P92" s="43">
        <f>'[2]Summary'!Y92</f>
        <v>0</v>
      </c>
      <c r="Q92" s="43">
        <f>'[2]Summary'!AA92</f>
        <v>193.28165374677002</v>
      </c>
      <c r="R92" s="47">
        <f>'[2]Summary'!AL92</f>
        <v>4387.493540051679</v>
      </c>
      <c r="S92" s="69"/>
      <c r="W92" s="73"/>
    </row>
    <row r="93" spans="1:23" s="29" customFormat="1" ht="12.75">
      <c r="A93" s="41" t="str">
        <f>'[2]Summary'!A93</f>
        <v>Thu</v>
      </c>
      <c r="B93" s="42">
        <f>'[2]Summary'!C93</f>
        <v>39338</v>
      </c>
      <c r="C93" s="41">
        <f>'[2]Summary'!D93</f>
        <v>0</v>
      </c>
      <c r="D93" s="41">
        <f>'[2]Summary'!E93</f>
        <v>0.9999884259259259</v>
      </c>
      <c r="E93" s="43">
        <f>'[2]Summary'!G93</f>
        <v>23.99972222222222</v>
      </c>
      <c r="F93" s="44">
        <f>'[2]Summary'!J93</f>
        <v>0</v>
      </c>
      <c r="G93" s="45"/>
      <c r="H93" s="44">
        <f>'[2]Summary'!L93</f>
        <v>187</v>
      </c>
      <c r="I93" s="44">
        <f>'[2]Summary'!M93</f>
        <v>12</v>
      </c>
      <c r="J93" s="44">
        <f>'[2]Summary'!N93</f>
        <v>2</v>
      </c>
      <c r="K93" s="44">
        <f>'[2]Summary'!O93</f>
        <v>5</v>
      </c>
      <c r="L93" s="44">
        <f>'[2]Summary'!P93</f>
        <v>5</v>
      </c>
      <c r="M93" s="44">
        <f>'[2]Summary'!U93</f>
        <v>12.1</v>
      </c>
      <c r="N93" s="44">
        <f>'[2]Summary'!V93</f>
        <v>53.8</v>
      </c>
      <c r="O93" s="46" t="str">
        <f>'[2]Summary'!W93</f>
        <v>CC cribbing, water clearing steady, </v>
      </c>
      <c r="P93" s="43">
        <f>'[2]Summary'!Y93</f>
        <v>0</v>
      </c>
      <c r="Q93" s="43">
        <f>'[2]Summary'!AA93</f>
        <v>187.00216437690253</v>
      </c>
      <c r="R93" s="47">
        <f>'[2]Summary'!AL93</f>
        <v>4244.949131355687</v>
      </c>
      <c r="S93" s="69"/>
      <c r="W93" s="73"/>
    </row>
    <row r="94" spans="1:23" s="29" customFormat="1" ht="12.75">
      <c r="A94" s="41" t="str">
        <f>'[2]Summary'!A94</f>
        <v>Fri</v>
      </c>
      <c r="B94" s="42">
        <f>'[2]Summary'!C94</f>
        <v>39339</v>
      </c>
      <c r="C94" s="41">
        <f>'[2]Summary'!D94</f>
        <v>0</v>
      </c>
      <c r="D94" s="41">
        <f>'[2]Summary'!E94</f>
        <v>0.9999884259259259</v>
      </c>
      <c r="E94" s="43">
        <f>'[2]Summary'!G94</f>
        <v>23.99972222222222</v>
      </c>
      <c r="F94" s="44">
        <f>'[2]Summary'!J94</f>
        <v>0</v>
      </c>
      <c r="G94" s="45"/>
      <c r="H94" s="44">
        <f>'[2]Summary'!L94</f>
        <v>220</v>
      </c>
      <c r="I94" s="44">
        <f>'[2]Summary'!M94</f>
        <v>8</v>
      </c>
      <c r="J94" s="44">
        <f>'[2]Summary'!N94</f>
        <v>4</v>
      </c>
      <c r="K94" s="44">
        <f>'[2]Summary'!O94</f>
        <v>5</v>
      </c>
      <c r="L94" s="44">
        <f>'[2]Summary'!P94</f>
        <v>4</v>
      </c>
      <c r="M94" s="44">
        <f>'[2]Summary'!U94</f>
        <v>11.9</v>
      </c>
      <c r="N94" s="44">
        <f>'[2]Summary'!V94</f>
        <v>53.4</v>
      </c>
      <c r="O94" s="46" t="str">
        <f>'[2]Summary'!W94</f>
        <v>CC done, chum #'stable</v>
      </c>
      <c r="P94" s="43">
        <f>'[2]Summary'!Y94</f>
        <v>0</v>
      </c>
      <c r="Q94" s="43">
        <f>'[2]Summary'!AA94</f>
        <v>220.00254632576764</v>
      </c>
      <c r="R94" s="47">
        <f>'[2]Summary'!AL94</f>
        <v>4994.057801594925</v>
      </c>
      <c r="S94" s="69"/>
      <c r="W94" s="73"/>
    </row>
    <row r="95" spans="1:23" s="29" customFormat="1" ht="12.75">
      <c r="A95" s="41" t="str">
        <f>'[2]Summary'!A95</f>
        <v>Sat</v>
      </c>
      <c r="B95" s="42">
        <f>'[2]Summary'!C95</f>
        <v>39340</v>
      </c>
      <c r="C95" s="41">
        <f>'[2]Summary'!D95</f>
        <v>0</v>
      </c>
      <c r="D95" s="41">
        <f>'[2]Summary'!E95</f>
        <v>0.9999884259259259</v>
      </c>
      <c r="E95" s="43">
        <f>'[2]Summary'!G95</f>
        <v>23.99972222222222</v>
      </c>
      <c r="F95" s="44">
        <f>'[2]Summary'!J95</f>
        <v>0</v>
      </c>
      <c r="G95" s="45"/>
      <c r="H95" s="44">
        <f>'[2]Summary'!L95</f>
        <v>277</v>
      </c>
      <c r="I95" s="44">
        <f>'[2]Summary'!M95</f>
        <v>14</v>
      </c>
      <c r="J95" s="44">
        <f>'[2]Summary'!N95</f>
        <v>4</v>
      </c>
      <c r="K95" s="44">
        <f>'[2]Summary'!O95</f>
        <v>5</v>
      </c>
      <c r="L95" s="44">
        <f>'[2]Summary'!P95</f>
        <v>10</v>
      </c>
      <c r="M95" s="44">
        <f>'[2]Summary'!U95</f>
        <v>11.7</v>
      </c>
      <c r="N95" s="44">
        <f>'[2]Summary'!V95</f>
        <v>53.1</v>
      </c>
      <c r="O95" s="46" t="str">
        <f>'[2]Summary'!W95</f>
        <v>SZ cribbing, last pulse here numbers up a little</v>
      </c>
      <c r="P95" s="43">
        <f>'[2]Summary'!Y95</f>
        <v>0</v>
      </c>
      <c r="Q95" s="43">
        <f>'[2]Summary'!AA95</f>
        <v>277.00320605562564</v>
      </c>
      <c r="R95" s="47">
        <f>'[2]Summary'!AL95</f>
        <v>6287.972777462703</v>
      </c>
      <c r="S95" s="69"/>
      <c r="W95" s="73"/>
    </row>
    <row r="96" spans="1:23" s="29" customFormat="1" ht="12.75">
      <c r="A96" s="41" t="str">
        <f>'[2]Summary'!A96</f>
        <v>Sun</v>
      </c>
      <c r="B96" s="42">
        <f>'[2]Summary'!C96</f>
        <v>39341</v>
      </c>
      <c r="C96" s="41">
        <f>'[2]Summary'!D96</f>
        <v>0</v>
      </c>
      <c r="D96" s="41">
        <f>'[2]Summary'!E96</f>
        <v>0.9999884259259259</v>
      </c>
      <c r="E96" s="43">
        <f>'[2]Summary'!G96</f>
        <v>23.99972222222222</v>
      </c>
      <c r="F96" s="44">
        <f>'[2]Summary'!J96</f>
        <v>0</v>
      </c>
      <c r="G96" s="45"/>
      <c r="H96" s="44">
        <f>'[2]Summary'!L96</f>
        <v>392</v>
      </c>
      <c r="I96" s="44">
        <f>'[2]Summary'!M96</f>
        <v>14</v>
      </c>
      <c r="J96" s="44">
        <f>'[2]Summary'!N96</f>
        <v>4</v>
      </c>
      <c r="K96" s="44">
        <f>'[2]Summary'!O96</f>
        <v>5</v>
      </c>
      <c r="L96" s="44">
        <f>'[2]Summary'!P96</f>
        <v>3</v>
      </c>
      <c r="M96" s="44">
        <f>'[2]Summary'!U96</f>
        <v>11.4</v>
      </c>
      <c r="N96" s="44">
        <f>'[2]Summary'!V96</f>
        <v>52.5</v>
      </c>
      <c r="O96" s="46" t="str">
        <f>'[2]Summary'!W96</f>
        <v>SZ done-1400, chum up in CC and SZ wheels</v>
      </c>
      <c r="P96" s="43">
        <f>'[2]Summary'!Y96</f>
        <v>0</v>
      </c>
      <c r="Q96" s="43">
        <f>'[2]Summary'!AA96</f>
        <v>392.0045370895497</v>
      </c>
      <c r="R96" s="47">
        <f>'[2]Summary'!AL96</f>
        <v>8898.502991932777</v>
      </c>
      <c r="S96" s="69"/>
      <c r="W96" s="73"/>
    </row>
    <row r="97" spans="1:23" s="29" customFormat="1" ht="12.75">
      <c r="A97" s="41" t="str">
        <f>'[2]Summary'!A97</f>
        <v>Mon</v>
      </c>
      <c r="B97" s="42">
        <f>'[2]Summary'!C97</f>
        <v>39342</v>
      </c>
      <c r="C97" s="41">
        <f>'[2]Summary'!D97</f>
        <v>0</v>
      </c>
      <c r="D97" s="41">
        <f>'[2]Summary'!E97</f>
        <v>0.9999884259259259</v>
      </c>
      <c r="E97" s="43">
        <f>'[2]Summary'!G97</f>
        <v>23.99972222222222</v>
      </c>
      <c r="F97" s="44">
        <f>'[2]Summary'!J97</f>
        <v>0</v>
      </c>
      <c r="G97" s="45"/>
      <c r="H97" s="44">
        <f>'[2]Summary'!L97</f>
        <v>386</v>
      </c>
      <c r="I97" s="44">
        <f>'[2]Summary'!M97</f>
        <v>28</v>
      </c>
      <c r="J97" s="44">
        <f>'[2]Summary'!N97</f>
        <v>5</v>
      </c>
      <c r="K97" s="44">
        <f>'[2]Summary'!O97</f>
        <v>3</v>
      </c>
      <c r="L97" s="44">
        <f>'[2]Summary'!P97</f>
        <v>4</v>
      </c>
      <c r="M97" s="44">
        <f>'[2]Summary'!U97</f>
        <v>11.4</v>
      </c>
      <c r="N97" s="44">
        <f>'[2]Summary'!V97</f>
        <v>52.5</v>
      </c>
      <c r="O97" s="46" t="str">
        <f>'[2]Summary'!W97</f>
        <v>Sheefish up, 2 least cisco,  frost today .</v>
      </c>
      <c r="P97" s="43">
        <f>'[2]Summary'!Y97</f>
        <v>0</v>
      </c>
      <c r="Q97" s="43">
        <f>'[2]Summary'!AA97</f>
        <v>386.0044676443015</v>
      </c>
      <c r="R97" s="47">
        <f>'[2]Summary'!AL97</f>
        <v>8762.301415525644</v>
      </c>
      <c r="S97" s="69"/>
      <c r="W97" s="73"/>
    </row>
    <row r="98" spans="1:23" s="29" customFormat="1" ht="12.75">
      <c r="A98" s="41" t="str">
        <f>'[2]Summary'!A98</f>
        <v>Tue</v>
      </c>
      <c r="B98" s="42">
        <f>'[2]Summary'!C98</f>
        <v>39343</v>
      </c>
      <c r="C98" s="41">
        <f>'[2]Summary'!D98</f>
        <v>0</v>
      </c>
      <c r="D98" s="41">
        <f>'[2]Summary'!E98</f>
        <v>0.9999884259259259</v>
      </c>
      <c r="E98" s="43">
        <f>'[2]Summary'!G98</f>
        <v>23.99972222222222</v>
      </c>
      <c r="F98" s="44">
        <f>'[2]Summary'!J98</f>
        <v>0</v>
      </c>
      <c r="G98" s="45"/>
      <c r="H98" s="44">
        <f>'[2]Summary'!L98</f>
        <v>362</v>
      </c>
      <c r="I98" s="44">
        <f>'[2]Summary'!M98</f>
        <v>17</v>
      </c>
      <c r="J98" s="44">
        <f>'[2]Summary'!N98</f>
        <v>16</v>
      </c>
      <c r="K98" s="44">
        <f>'[2]Summary'!O98</f>
        <v>9</v>
      </c>
      <c r="L98" s="44">
        <f>'[2]Summary'!P98</f>
        <v>3</v>
      </c>
      <c r="M98" s="44">
        <f>'[2]Summary'!U98</f>
        <v>10.6</v>
      </c>
      <c r="N98" s="44">
        <f>'[2]Summary'!V98</f>
        <v>51.1</v>
      </c>
      <c r="O98" s="46" t="str">
        <f>'[2]Summary'!W98</f>
        <v>Broad-Humpies up, chum down and fish real dark</v>
      </c>
      <c r="P98" s="43">
        <f>'[2]Summary'!Y98</f>
        <v>0</v>
      </c>
      <c r="Q98" s="43">
        <f>'[2]Summary'!AA98</f>
        <v>362.0041898633086</v>
      </c>
      <c r="R98" s="47">
        <f>'[2]Summary'!AL98</f>
        <v>8217.495109897105</v>
      </c>
      <c r="S98" s="69"/>
      <c r="W98" s="73"/>
    </row>
    <row r="99" spans="1:23" s="29" customFormat="1" ht="12.75">
      <c r="A99" s="41" t="str">
        <f>'[2]Summary'!A99</f>
        <v>Wed</v>
      </c>
      <c r="B99" s="42">
        <f>'[2]Summary'!C99</f>
        <v>39344</v>
      </c>
      <c r="C99" s="41">
        <f>'[2]Summary'!D99</f>
        <v>0</v>
      </c>
      <c r="D99" s="41">
        <f>'[2]Summary'!E99</f>
        <v>0.9999884259259259</v>
      </c>
      <c r="E99" s="43">
        <f>'[2]Summary'!G99</f>
        <v>23.99972222222222</v>
      </c>
      <c r="F99" s="44">
        <f>'[2]Summary'!J99</f>
        <v>0</v>
      </c>
      <c r="G99" s="45"/>
      <c r="H99" s="44">
        <f>'[2]Summary'!L99</f>
        <v>379</v>
      </c>
      <c r="I99" s="44">
        <f>'[2]Summary'!M99</f>
        <v>16</v>
      </c>
      <c r="J99" s="44">
        <f>'[2]Summary'!N99</f>
        <v>8</v>
      </c>
      <c r="K99" s="44">
        <f>'[2]Summary'!O99</f>
        <v>4</v>
      </c>
      <c r="L99" s="44">
        <f>'[2]Summary'!P99</f>
        <v>2</v>
      </c>
      <c r="M99" s="44">
        <f>'[2]Summary'!U99</f>
        <v>10.7</v>
      </c>
      <c r="N99" s="44">
        <f>'[2]Summary'!V99</f>
        <v>51.3</v>
      </c>
      <c r="O99" s="46" t="str">
        <f>'[2]Summary'!W99</f>
        <v>getting tiny pulse after small pulse after big pulses</v>
      </c>
      <c r="P99" s="43">
        <f>'[2]Summary'!Y99</f>
        <v>0</v>
      </c>
      <c r="Q99" s="43">
        <f>'[2]Summary'!AA99</f>
        <v>379.0043866248452</v>
      </c>
      <c r="R99" s="47">
        <f>'[2]Summary'!AL99</f>
        <v>8603.399576383987</v>
      </c>
      <c r="S99" s="69"/>
      <c r="W99" s="73"/>
    </row>
    <row r="100" spans="1:23" s="29" customFormat="1" ht="12.75">
      <c r="A100" s="41" t="str">
        <f>'[2]Summary'!A100</f>
        <v>Thu</v>
      </c>
      <c r="B100" s="42">
        <f>'[2]Summary'!C100</f>
        <v>39345</v>
      </c>
      <c r="C100" s="41">
        <f>'[2]Summary'!D100</f>
        <v>0</v>
      </c>
      <c r="D100" s="41">
        <f>'[2]Summary'!E100</f>
        <v>0.9372685185185184</v>
      </c>
      <c r="E100" s="43">
        <f>'[2]Summary'!G100</f>
        <v>22.494444444444444</v>
      </c>
      <c r="F100" s="44">
        <f>'[2]Summary'!J100</f>
        <v>0</v>
      </c>
      <c r="G100" s="45"/>
      <c r="H100" s="44">
        <f>'[2]Summary'!L100</f>
        <v>638</v>
      </c>
      <c r="I100" s="44">
        <f>'[2]Summary'!M100</f>
        <v>35</v>
      </c>
      <c r="J100" s="44">
        <f>'[2]Summary'!N100</f>
        <v>12</v>
      </c>
      <c r="K100" s="44">
        <f>'[2]Summary'!O100</f>
        <v>0</v>
      </c>
      <c r="L100" s="44">
        <f>'[2]Summary'!P100</f>
        <v>6</v>
      </c>
      <c r="M100" s="44">
        <f>'[2]Summary'!U100</f>
        <v>9.5</v>
      </c>
      <c r="N100" s="44">
        <f>'[2]Summary'!V100</f>
        <v>49.1</v>
      </c>
      <c r="O100" s="46" t="str">
        <f>'[2]Summary'!W100</f>
        <v>sheefish up, chum up, start shutting down</v>
      </c>
      <c r="P100" s="43">
        <f>'[2]Summary'!Y100</f>
        <v>0</v>
      </c>
      <c r="Q100" s="43">
        <f>'[2]Summary'!AA100</f>
        <v>680.7014077550012</v>
      </c>
      <c r="R100" s="47">
        <f>'[2]Summary'!AL100</f>
        <v>15451.921956038528</v>
      </c>
      <c r="S100" s="69"/>
      <c r="W100" s="73"/>
    </row>
    <row r="101" spans="1:23" s="29" customFormat="1" ht="12.75">
      <c r="A101" s="41" t="str">
        <f>'[2]Summary'!A101</f>
        <v>Fri</v>
      </c>
      <c r="B101" s="42">
        <f>'[2]Summary'!C101</f>
        <v>39346</v>
      </c>
      <c r="C101" s="41">
        <f>'[2]Summary'!D101</f>
        <v>0</v>
      </c>
      <c r="D101" s="41">
        <f>'[2]Summary'!E101</f>
        <v>0.8570601851851851</v>
      </c>
      <c r="E101" s="43">
        <f>'[2]Summary'!G101</f>
        <v>20.569444444444443</v>
      </c>
      <c r="F101" s="44">
        <f>'[2]Summary'!J101</f>
        <v>0</v>
      </c>
      <c r="G101" s="45"/>
      <c r="H101" s="44">
        <f>'[2]Summary'!L101</f>
        <v>882</v>
      </c>
      <c r="I101" s="44">
        <f>'[2]Summary'!M101</f>
        <v>48</v>
      </c>
      <c r="J101" s="44">
        <f>'[2]Summary'!N101</f>
        <v>5</v>
      </c>
      <c r="K101" s="44">
        <f>'[2]Summary'!O101</f>
        <v>1</v>
      </c>
      <c r="L101" s="44">
        <f>'[2]Summary'!P101</f>
        <v>6</v>
      </c>
      <c r="M101" s="44">
        <f>'[2]Summary'!U101</f>
        <v>8.7</v>
      </c>
      <c r="N101" s="44">
        <f>'[2]Summary'!V101</f>
        <v>47.7</v>
      </c>
      <c r="O101" s="46" t="str">
        <f>'[2]Summary'!W101</f>
        <v>Sheefish up and inTanana also, Chum way up</v>
      </c>
      <c r="P101" s="43">
        <f>'[2]Summary'!Y101</f>
        <v>0</v>
      </c>
      <c r="Q101" s="43">
        <f>'[2]Summary'!AA101</f>
        <v>1029.099257258609</v>
      </c>
      <c r="R101" s="47">
        <f>'[2]Summary'!AL101</f>
        <v>20940.651457358123</v>
      </c>
      <c r="S101" s="69"/>
      <c r="W101" s="73"/>
    </row>
    <row r="102" spans="1:23" s="29" customFormat="1" ht="12.75">
      <c r="A102" s="41" t="str">
        <f>'[2]Summary'!A102</f>
        <v>Sat</v>
      </c>
      <c r="B102" s="42">
        <f>'[2]Summary'!C102</f>
        <v>39347</v>
      </c>
      <c r="C102" s="41">
        <f>'[2]Summary'!D102</f>
        <v>0.29530092592592594</v>
      </c>
      <c r="D102" s="41">
        <f>'[2]Summary'!E102</f>
        <v>0.9090277777777778</v>
      </c>
      <c r="E102" s="43">
        <f>'[2]Summary'!G102</f>
        <v>14.729444444444443</v>
      </c>
      <c r="F102" s="44">
        <f>'[2]Summary'!J102</f>
        <v>0</v>
      </c>
      <c r="G102" s="45"/>
      <c r="H102" s="44">
        <f>'[2]Summary'!L102</f>
        <v>437</v>
      </c>
      <c r="I102" s="44">
        <f>'[2]Summary'!M102</f>
        <v>36</v>
      </c>
      <c r="J102" s="44">
        <f>'[2]Summary'!N102</f>
        <v>3</v>
      </c>
      <c r="K102" s="44">
        <f>'[2]Summary'!O102</f>
        <v>1</v>
      </c>
      <c r="L102" s="44">
        <f>'[2]Summary'!P102</f>
        <v>2</v>
      </c>
      <c r="M102" s="44">
        <f>'[2]Summary'!U102</f>
        <v>8.1</v>
      </c>
      <c r="N102" s="44">
        <f>'[2]Summary'!V102</f>
        <v>46.6</v>
      </c>
      <c r="O102" s="46" t="str">
        <f>'[2]Summary'!W102</f>
        <v>Generator blew up (knocking bad), </v>
      </c>
      <c r="P102" s="43">
        <f>'[2]Summary'!Y102</f>
        <v>0</v>
      </c>
      <c r="Q102" s="43">
        <f>'[2]Summary'!AA102</f>
        <v>712.0431486440615</v>
      </c>
      <c r="R102" s="47">
        <f>'[2]Summary'!AL102</f>
        <v>11508.60791636657</v>
      </c>
      <c r="S102" s="69"/>
      <c r="W102" s="73"/>
    </row>
    <row r="103" spans="1:23" s="89" customFormat="1" ht="12.75">
      <c r="A103" s="81" t="str">
        <f>'[2]Summary'!A103</f>
        <v>Sun</v>
      </c>
      <c r="B103" s="82">
        <f>'[2]Summary'!C103</f>
        <v>39348</v>
      </c>
      <c r="C103" s="81">
        <f>'[2]Summary'!D103</f>
        <v>0.3020833333333333</v>
      </c>
      <c r="D103" s="81">
        <f>'[2]Summary'!E103</f>
        <v>0.4583333333333333</v>
      </c>
      <c r="E103" s="83">
        <f>'[2]Summary'!G103</f>
        <v>3.75</v>
      </c>
      <c r="F103" s="84">
        <f>'[2]Summary'!J103</f>
        <v>0</v>
      </c>
      <c r="G103" s="85"/>
      <c r="H103" s="84">
        <f>'[2]Summary'!L103</f>
        <v>90</v>
      </c>
      <c r="I103" s="84">
        <f>'[2]Summary'!M103</f>
        <v>8</v>
      </c>
      <c r="J103" s="84">
        <f>'[2]Summary'!N103</f>
        <v>1</v>
      </c>
      <c r="K103" s="84">
        <f>'[2]Summary'!O103</f>
        <v>0</v>
      </c>
      <c r="L103" s="84">
        <f>'[2]Summary'!P103</f>
        <v>0</v>
      </c>
      <c r="M103" s="84">
        <f>'[2]Summary'!U103</f>
        <v>7.2</v>
      </c>
      <c r="N103" s="84">
        <f>'[2]Summary'!V103</f>
        <v>45</v>
      </c>
      <c r="O103" s="86" t="str">
        <f>'[2]Summary'!W103</f>
        <v>Stopped wheel - ice all over logs, Crib to town</v>
      </c>
      <c r="P103" s="83">
        <f>'[2]Summary'!Y103</f>
        <v>0</v>
      </c>
      <c r="Q103" s="83">
        <f>'[2]Summary'!AA103</f>
        <v>576</v>
      </c>
      <c r="R103" s="87">
        <f>'[2]Summary'!AL103</f>
        <v>8601.992079051593</v>
      </c>
      <c r="S103" s="88"/>
      <c r="W103" s="90"/>
    </row>
    <row r="104" spans="1:23" s="29" customFormat="1" ht="12.75">
      <c r="A104" s="95" t="s">
        <v>71</v>
      </c>
      <c r="B104" s="96"/>
      <c r="C104" s="96"/>
      <c r="D104" s="96"/>
      <c r="E104" s="96"/>
      <c r="F104" s="96"/>
      <c r="G104" s="96"/>
      <c r="H104" s="96"/>
      <c r="I104" s="44"/>
      <c r="J104" s="44"/>
      <c r="K104" s="44"/>
      <c r="L104" s="44"/>
      <c r="M104" s="44"/>
      <c r="N104" s="44"/>
      <c r="O104" s="46"/>
      <c r="P104" s="43"/>
      <c r="Q104" s="43"/>
      <c r="R104" s="47"/>
      <c r="S104" s="69"/>
      <c r="W104" s="73"/>
    </row>
    <row r="105" spans="1:8" ht="12.75">
      <c r="A105" s="96"/>
      <c r="B105" s="96"/>
      <c r="C105" s="96"/>
      <c r="D105" s="96"/>
      <c r="E105" s="96"/>
      <c r="F105" s="96"/>
      <c r="G105" s="96"/>
      <c r="H105" s="96"/>
    </row>
  </sheetData>
  <sheetProtection/>
  <mergeCells count="2">
    <mergeCell ref="M3:N3"/>
    <mergeCell ref="A104:H105"/>
  </mergeCells>
  <printOptions gridLines="1" horizontalCentered="1" verticalCentered="1"/>
  <pageMargins left="0.51" right="0.46" top="0.27" bottom="0.26" header="0.27" footer="0.25"/>
  <pageSetup fitToHeight="1" fitToWidth="1" horizontalDpi="600" verticalDpi="600" orientation="landscape" scale="10" r:id="rId1"/>
  <rowBreaks count="3" manualBreakCount="3">
    <brk id="44" max="255" man="1"/>
    <brk id="45" max="255" man="1"/>
    <brk id="49" max="255" man="1"/>
  </rowBreaks>
  <colBreaks count="1" manualBreakCount="1">
    <brk id="19" max="65535" man="1"/>
  </colBreaks>
</worksheet>
</file>

<file path=xl/worksheets/sheet2.xml><?xml version="1.0" encoding="utf-8"?>
<worksheet xmlns="http://schemas.openxmlformats.org/spreadsheetml/2006/main" xmlns:r="http://schemas.openxmlformats.org/officeDocument/2006/relationships">
  <sheetPr codeName="Sheet2">
    <pageSetUpPr fitToPage="1"/>
  </sheetPr>
  <dimension ref="A1:S49"/>
  <sheetViews>
    <sheetView tabSelected="1" workbookViewId="0" topLeftCell="A1">
      <selection activeCell="L31" sqref="L31"/>
    </sheetView>
  </sheetViews>
  <sheetFormatPr defaultColWidth="9.140625" defaultRowHeight="12.75"/>
  <cols>
    <col min="14" max="14" width="118.7109375" style="0" customWidth="1"/>
    <col min="15" max="15" width="1.1484375" style="0" hidden="1" customWidth="1"/>
    <col min="16" max="17" width="9.140625" style="0" hidden="1" customWidth="1"/>
    <col min="18" max="18" width="2.140625" style="0" hidden="1" customWidth="1"/>
    <col min="19" max="19" width="9.140625" style="0" hidden="1" customWidth="1"/>
  </cols>
  <sheetData>
    <row r="1" spans="1:16" ht="14.25" customHeight="1">
      <c r="A1" s="101" t="s">
        <v>67</v>
      </c>
      <c r="B1" s="101"/>
      <c r="C1" s="101"/>
      <c r="D1" s="101"/>
      <c r="E1" s="101"/>
      <c r="F1" s="101"/>
      <c r="G1" s="101"/>
      <c r="H1" s="101"/>
      <c r="I1" s="101"/>
      <c r="J1" s="102" t="s">
        <v>69</v>
      </c>
      <c r="K1" s="102"/>
      <c r="L1" s="102"/>
      <c r="M1" s="33"/>
      <c r="N1" s="33"/>
      <c r="O1" s="33"/>
      <c r="P1" s="33"/>
    </row>
    <row r="2" spans="1:15" s="33" customFormat="1" ht="15" customHeight="1">
      <c r="A2" s="101" t="s">
        <v>68</v>
      </c>
      <c r="B2" s="101"/>
      <c r="C2" s="101"/>
      <c r="D2" s="101"/>
      <c r="E2" s="101"/>
      <c r="F2" s="101"/>
      <c r="G2" s="101"/>
      <c r="H2" s="103" t="s">
        <v>65</v>
      </c>
      <c r="I2" s="103"/>
      <c r="J2" s="103"/>
      <c r="K2" s="101" t="s">
        <v>66</v>
      </c>
      <c r="L2" s="101"/>
      <c r="M2" s="97" t="s">
        <v>92</v>
      </c>
      <c r="N2" s="97"/>
      <c r="O2" s="97"/>
    </row>
    <row r="3" spans="1:19" ht="12.75">
      <c r="A3" s="99"/>
      <c r="B3" s="99"/>
      <c r="C3" s="99"/>
      <c r="D3" s="99"/>
      <c r="E3" s="99"/>
      <c r="F3" s="99"/>
      <c r="G3" s="99"/>
      <c r="H3" s="99"/>
      <c r="I3" s="99"/>
      <c r="J3" s="99"/>
      <c r="K3" s="99"/>
      <c r="L3" s="99"/>
      <c r="M3" s="99"/>
      <c r="N3" s="99"/>
      <c r="O3" s="99"/>
      <c r="P3" s="99"/>
      <c r="Q3" s="99"/>
      <c r="R3" s="99"/>
      <c r="S3" s="99"/>
    </row>
    <row r="4" spans="1:19" ht="12.75">
      <c r="A4" s="99"/>
      <c r="B4" s="99"/>
      <c r="C4" s="99"/>
      <c r="D4" s="99"/>
      <c r="E4" s="99"/>
      <c r="F4" s="99"/>
      <c r="G4" s="99"/>
      <c r="H4" s="99"/>
      <c r="I4" s="99"/>
      <c r="J4" s="99"/>
      <c r="K4" s="99"/>
      <c r="L4" s="99"/>
      <c r="M4" s="99"/>
      <c r="N4" s="99"/>
      <c r="O4" s="99"/>
      <c r="P4" s="99"/>
      <c r="Q4" s="99"/>
      <c r="R4" s="99"/>
      <c r="S4" s="99"/>
    </row>
    <row r="5" spans="1:19" ht="12.75">
      <c r="A5" s="99"/>
      <c r="B5" s="99"/>
      <c r="C5" s="99"/>
      <c r="D5" s="99"/>
      <c r="E5" s="99"/>
      <c r="F5" s="99"/>
      <c r="G5" s="99"/>
      <c r="H5" s="99"/>
      <c r="I5" s="99"/>
      <c r="J5" s="99"/>
      <c r="K5" s="99"/>
      <c r="L5" s="99"/>
      <c r="M5" s="99"/>
      <c r="N5" s="99"/>
      <c r="O5" s="99"/>
      <c r="P5" s="99"/>
      <c r="Q5" s="99"/>
      <c r="R5" s="99"/>
      <c r="S5" s="99"/>
    </row>
    <row r="6" spans="1:19" ht="12.75">
      <c r="A6" s="99"/>
      <c r="B6" s="99"/>
      <c r="C6" s="99"/>
      <c r="D6" s="99"/>
      <c r="E6" s="99"/>
      <c r="F6" s="99"/>
      <c r="G6" s="99"/>
      <c r="H6" s="99"/>
      <c r="I6" s="99"/>
      <c r="J6" s="99"/>
      <c r="K6" s="99"/>
      <c r="L6" s="99"/>
      <c r="M6" s="99"/>
      <c r="N6" s="99"/>
      <c r="O6" s="99"/>
      <c r="P6" s="99"/>
      <c r="Q6" s="99"/>
      <c r="R6" s="99"/>
      <c r="S6" s="99"/>
    </row>
    <row r="7" spans="1:19" ht="12.75">
      <c r="A7" s="99"/>
      <c r="B7" s="99"/>
      <c r="C7" s="99"/>
      <c r="D7" s="99"/>
      <c r="E7" s="99"/>
      <c r="F7" s="99"/>
      <c r="G7" s="99"/>
      <c r="H7" s="99"/>
      <c r="I7" s="99"/>
      <c r="J7" s="99"/>
      <c r="K7" s="99"/>
      <c r="L7" s="99"/>
      <c r="M7" s="99"/>
      <c r="N7" s="99"/>
      <c r="O7" s="99"/>
      <c r="P7" s="99"/>
      <c r="Q7" s="99"/>
      <c r="R7" s="99"/>
      <c r="S7" s="99"/>
    </row>
    <row r="8" spans="1:19" ht="12.75">
      <c r="A8" s="99"/>
      <c r="B8" s="99"/>
      <c r="C8" s="99"/>
      <c r="D8" s="99"/>
      <c r="E8" s="99"/>
      <c r="F8" s="99"/>
      <c r="G8" s="99"/>
      <c r="H8" s="99"/>
      <c r="I8" s="99"/>
      <c r="J8" s="99"/>
      <c r="K8" s="99"/>
      <c r="L8" s="99"/>
      <c r="M8" s="99"/>
      <c r="N8" s="99"/>
      <c r="O8" s="99"/>
      <c r="P8" s="99"/>
      <c r="Q8" s="99"/>
      <c r="R8" s="99"/>
      <c r="S8" s="99"/>
    </row>
    <row r="9" spans="1:19" ht="12.75">
      <c r="A9" s="99"/>
      <c r="B9" s="99"/>
      <c r="C9" s="99"/>
      <c r="D9" s="99"/>
      <c r="E9" s="99"/>
      <c r="F9" s="99"/>
      <c r="G9" s="99"/>
      <c r="H9" s="99"/>
      <c r="I9" s="99"/>
      <c r="J9" s="99"/>
      <c r="K9" s="99"/>
      <c r="L9" s="99"/>
      <c r="M9" s="99"/>
      <c r="N9" s="99"/>
      <c r="O9" s="99"/>
      <c r="P9" s="99"/>
      <c r="Q9" s="99"/>
      <c r="R9" s="99"/>
      <c r="S9" s="99"/>
    </row>
    <row r="10" spans="1:19" ht="12.75">
      <c r="A10" s="99"/>
      <c r="B10" s="99"/>
      <c r="C10" s="99"/>
      <c r="D10" s="99"/>
      <c r="E10" s="99"/>
      <c r="F10" s="99"/>
      <c r="G10" s="99"/>
      <c r="H10" s="99"/>
      <c r="I10" s="99"/>
      <c r="J10" s="99"/>
      <c r="K10" s="99"/>
      <c r="L10" s="99"/>
      <c r="M10" s="99"/>
      <c r="N10" s="99"/>
      <c r="O10" s="99"/>
      <c r="P10" s="99"/>
      <c r="Q10" s="99"/>
      <c r="R10" s="99"/>
      <c r="S10" s="99"/>
    </row>
    <row r="11" spans="1:19" ht="12.75">
      <c r="A11" s="99"/>
      <c r="B11" s="99"/>
      <c r="C11" s="99"/>
      <c r="D11" s="99"/>
      <c r="E11" s="99"/>
      <c r="F11" s="99"/>
      <c r="G11" s="99"/>
      <c r="H11" s="99"/>
      <c r="I11" s="99"/>
      <c r="J11" s="99"/>
      <c r="K11" s="99"/>
      <c r="L11" s="99"/>
      <c r="M11" s="99"/>
      <c r="N11" s="99"/>
      <c r="O11" s="99"/>
      <c r="P11" s="99"/>
      <c r="Q11" s="99"/>
      <c r="R11" s="99"/>
      <c r="S11" s="99"/>
    </row>
    <row r="12" spans="1:19" ht="12.75">
      <c r="A12" s="99"/>
      <c r="B12" s="99"/>
      <c r="C12" s="99"/>
      <c r="D12" s="99"/>
      <c r="E12" s="99"/>
      <c r="F12" s="99"/>
      <c r="G12" s="99"/>
      <c r="H12" s="99"/>
      <c r="I12" s="99"/>
      <c r="J12" s="99"/>
      <c r="K12" s="99"/>
      <c r="L12" s="99"/>
      <c r="M12" s="99"/>
      <c r="N12" s="99"/>
      <c r="O12" s="99"/>
      <c r="P12" s="99"/>
      <c r="Q12" s="99"/>
      <c r="R12" s="99"/>
      <c r="S12" s="99"/>
    </row>
    <row r="13" spans="1:19" ht="12.75">
      <c r="A13" s="99"/>
      <c r="B13" s="99"/>
      <c r="C13" s="99"/>
      <c r="D13" s="99"/>
      <c r="E13" s="99"/>
      <c r="F13" s="99"/>
      <c r="G13" s="99"/>
      <c r="H13" s="99"/>
      <c r="I13" s="99"/>
      <c r="J13" s="99"/>
      <c r="K13" s="99"/>
      <c r="L13" s="99"/>
      <c r="M13" s="99"/>
      <c r="N13" s="99"/>
      <c r="O13" s="99"/>
      <c r="P13" s="99"/>
      <c r="Q13" s="99"/>
      <c r="R13" s="99"/>
      <c r="S13" s="99"/>
    </row>
    <row r="14" spans="1:19" ht="12.75">
      <c r="A14" s="99"/>
      <c r="B14" s="99"/>
      <c r="C14" s="99"/>
      <c r="D14" s="99"/>
      <c r="E14" s="99"/>
      <c r="F14" s="99"/>
      <c r="G14" s="99"/>
      <c r="H14" s="99"/>
      <c r="I14" s="99"/>
      <c r="J14" s="99"/>
      <c r="K14" s="99"/>
      <c r="L14" s="99"/>
      <c r="M14" s="99"/>
      <c r="N14" s="99"/>
      <c r="O14" s="99"/>
      <c r="P14" s="99"/>
      <c r="Q14" s="99"/>
      <c r="R14" s="99"/>
      <c r="S14" s="99"/>
    </row>
    <row r="15" spans="1:19" ht="12.75">
      <c r="A15" s="99"/>
      <c r="B15" s="99"/>
      <c r="C15" s="99"/>
      <c r="D15" s="99"/>
      <c r="E15" s="99"/>
      <c r="F15" s="99"/>
      <c r="G15" s="99"/>
      <c r="H15" s="99"/>
      <c r="I15" s="99"/>
      <c r="J15" s="99"/>
      <c r="K15" s="99"/>
      <c r="L15" s="99"/>
      <c r="M15" s="99"/>
      <c r="N15" s="99"/>
      <c r="O15" s="99"/>
      <c r="P15" s="99"/>
      <c r="Q15" s="99"/>
      <c r="R15" s="99"/>
      <c r="S15" s="99"/>
    </row>
    <row r="16" spans="1:19" ht="12.75">
      <c r="A16" s="99"/>
      <c r="B16" s="99"/>
      <c r="C16" s="99"/>
      <c r="D16" s="99"/>
      <c r="E16" s="99"/>
      <c r="F16" s="99"/>
      <c r="G16" s="99"/>
      <c r="H16" s="99"/>
      <c r="I16" s="99"/>
      <c r="J16" s="99"/>
      <c r="K16" s="99"/>
      <c r="L16" s="99"/>
      <c r="M16" s="99"/>
      <c r="N16" s="99"/>
      <c r="O16" s="99"/>
      <c r="P16" s="99"/>
      <c r="Q16" s="99"/>
      <c r="R16" s="99"/>
      <c r="S16" s="99"/>
    </row>
    <row r="17" spans="1:19" ht="12.75">
      <c r="A17" s="99"/>
      <c r="B17" s="99"/>
      <c r="C17" s="99"/>
      <c r="D17" s="99"/>
      <c r="E17" s="99"/>
      <c r="F17" s="99"/>
      <c r="G17" s="99"/>
      <c r="H17" s="99"/>
      <c r="I17" s="99"/>
      <c r="J17" s="99"/>
      <c r="K17" s="99"/>
      <c r="L17" s="99"/>
      <c r="M17" s="99"/>
      <c r="N17" s="99"/>
      <c r="O17" s="99"/>
      <c r="P17" s="99"/>
      <c r="Q17" s="99"/>
      <c r="R17" s="99"/>
      <c r="S17" s="99"/>
    </row>
    <row r="18" spans="1:19" ht="12.75">
      <c r="A18" s="99"/>
      <c r="B18" s="99"/>
      <c r="C18" s="99"/>
      <c r="D18" s="99"/>
      <c r="E18" s="99"/>
      <c r="F18" s="99"/>
      <c r="G18" s="99"/>
      <c r="H18" s="99"/>
      <c r="I18" s="99"/>
      <c r="J18" s="99"/>
      <c r="K18" s="99"/>
      <c r="L18" s="99"/>
      <c r="M18" s="99"/>
      <c r="N18" s="99"/>
      <c r="O18" s="99"/>
      <c r="P18" s="99"/>
      <c r="Q18" s="99"/>
      <c r="R18" s="99"/>
      <c r="S18" s="99"/>
    </row>
    <row r="19" spans="1:19" ht="12.75">
      <c r="A19" s="99"/>
      <c r="B19" s="99"/>
      <c r="C19" s="99"/>
      <c r="D19" s="99"/>
      <c r="E19" s="99"/>
      <c r="F19" s="99"/>
      <c r="G19" s="99"/>
      <c r="H19" s="99"/>
      <c r="I19" s="99"/>
      <c r="J19" s="99"/>
      <c r="K19" s="99"/>
      <c r="L19" s="99"/>
      <c r="M19" s="99"/>
      <c r="N19" s="99"/>
      <c r="O19" s="99"/>
      <c r="P19" s="99"/>
      <c r="Q19" s="99"/>
      <c r="R19" s="99"/>
      <c r="S19" s="99"/>
    </row>
    <row r="20" spans="1:19" ht="12.75">
      <c r="A20" s="99"/>
      <c r="B20" s="99"/>
      <c r="C20" s="99"/>
      <c r="D20" s="99"/>
      <c r="E20" s="99"/>
      <c r="F20" s="99"/>
      <c r="G20" s="99"/>
      <c r="H20" s="99"/>
      <c r="I20" s="99"/>
      <c r="J20" s="99"/>
      <c r="K20" s="99"/>
      <c r="L20" s="99"/>
      <c r="M20" s="99"/>
      <c r="N20" s="99"/>
      <c r="O20" s="99"/>
      <c r="P20" s="99"/>
      <c r="Q20" s="99"/>
      <c r="R20" s="99"/>
      <c r="S20" s="99"/>
    </row>
    <row r="21" spans="1:19" ht="12.75">
      <c r="A21" s="99"/>
      <c r="B21" s="99"/>
      <c r="C21" s="99"/>
      <c r="D21" s="99"/>
      <c r="E21" s="99"/>
      <c r="F21" s="99"/>
      <c r="G21" s="99"/>
      <c r="H21" s="99"/>
      <c r="I21" s="99"/>
      <c r="J21" s="99"/>
      <c r="K21" s="99"/>
      <c r="L21" s="99"/>
      <c r="M21" s="99"/>
      <c r="N21" s="99"/>
      <c r="O21" s="99"/>
      <c r="P21" s="99"/>
      <c r="Q21" s="99"/>
      <c r="R21" s="99"/>
      <c r="S21" s="99"/>
    </row>
    <row r="22" spans="1:19" ht="12.75">
      <c r="A22" s="99"/>
      <c r="B22" s="99"/>
      <c r="C22" s="99"/>
      <c r="D22" s="99"/>
      <c r="E22" s="99"/>
      <c r="F22" s="99"/>
      <c r="G22" s="99"/>
      <c r="H22" s="99"/>
      <c r="I22" s="99"/>
      <c r="J22" s="99"/>
      <c r="K22" s="99"/>
      <c r="L22" s="99"/>
      <c r="M22" s="99"/>
      <c r="N22" s="99"/>
      <c r="O22" s="99"/>
      <c r="P22" s="99"/>
      <c r="Q22" s="99"/>
      <c r="R22" s="99"/>
      <c r="S22" s="99"/>
    </row>
    <row r="23" spans="1:19" ht="12.75">
      <c r="A23" s="99"/>
      <c r="B23" s="99"/>
      <c r="C23" s="99"/>
      <c r="D23" s="99"/>
      <c r="E23" s="99"/>
      <c r="F23" s="99"/>
      <c r="G23" s="99"/>
      <c r="H23" s="99"/>
      <c r="I23" s="99"/>
      <c r="J23" s="99"/>
      <c r="K23" s="99"/>
      <c r="L23" s="99"/>
      <c r="M23" s="99"/>
      <c r="N23" s="99"/>
      <c r="O23" s="99"/>
      <c r="P23" s="99"/>
      <c r="Q23" s="99"/>
      <c r="R23" s="99"/>
      <c r="S23" s="99"/>
    </row>
    <row r="24" spans="1:19" ht="12.75">
      <c r="A24" s="99"/>
      <c r="B24" s="99"/>
      <c r="C24" s="99"/>
      <c r="D24" s="99"/>
      <c r="E24" s="99"/>
      <c r="F24" s="99"/>
      <c r="G24" s="99"/>
      <c r="H24" s="99"/>
      <c r="I24" s="99"/>
      <c r="J24" s="99"/>
      <c r="K24" s="99"/>
      <c r="L24" s="99"/>
      <c r="M24" s="99"/>
      <c r="N24" s="99"/>
      <c r="O24" s="99"/>
      <c r="P24" s="99"/>
      <c r="Q24" s="99"/>
      <c r="R24" s="99"/>
      <c r="S24" s="99"/>
    </row>
    <row r="25" spans="1:19" ht="12.75">
      <c r="A25" s="99"/>
      <c r="B25" s="99"/>
      <c r="C25" s="99"/>
      <c r="D25" s="99"/>
      <c r="E25" s="99"/>
      <c r="F25" s="99"/>
      <c r="G25" s="99"/>
      <c r="H25" s="99"/>
      <c r="I25" s="99"/>
      <c r="J25" s="99"/>
      <c r="K25" s="99"/>
      <c r="L25" s="99"/>
      <c r="M25" s="99"/>
      <c r="N25" s="99"/>
      <c r="O25" s="99"/>
      <c r="P25" s="99"/>
      <c r="Q25" s="99"/>
      <c r="R25" s="99"/>
      <c r="S25" s="99"/>
    </row>
    <row r="26" spans="1:19" ht="12.75">
      <c r="A26" s="99"/>
      <c r="B26" s="99"/>
      <c r="C26" s="99"/>
      <c r="D26" s="99"/>
      <c r="E26" s="99"/>
      <c r="F26" s="99"/>
      <c r="G26" s="99"/>
      <c r="H26" s="99"/>
      <c r="I26" s="99"/>
      <c r="J26" s="99"/>
      <c r="K26" s="99"/>
      <c r="L26" s="99"/>
      <c r="M26" s="99"/>
      <c r="N26" s="99"/>
      <c r="O26" s="99"/>
      <c r="P26" s="99"/>
      <c r="Q26" s="99"/>
      <c r="R26" s="99"/>
      <c r="S26" s="99"/>
    </row>
    <row r="27" spans="1:19" ht="12.75">
      <c r="A27" s="99"/>
      <c r="B27" s="99"/>
      <c r="C27" s="99"/>
      <c r="D27" s="99"/>
      <c r="E27" s="99"/>
      <c r="F27" s="99"/>
      <c r="G27" s="99"/>
      <c r="H27" s="99"/>
      <c r="I27" s="99"/>
      <c r="J27" s="99"/>
      <c r="K27" s="99"/>
      <c r="L27" s="99"/>
      <c r="M27" s="99"/>
      <c r="N27" s="99"/>
      <c r="O27" s="99"/>
      <c r="P27" s="99"/>
      <c r="Q27" s="99"/>
      <c r="R27" s="99"/>
      <c r="S27" s="99"/>
    </row>
    <row r="28" spans="1:19" ht="12.75">
      <c r="A28" s="99"/>
      <c r="B28" s="99"/>
      <c r="C28" s="99"/>
      <c r="D28" s="99"/>
      <c r="E28" s="99"/>
      <c r="F28" s="99"/>
      <c r="G28" s="99"/>
      <c r="H28" s="99"/>
      <c r="I28" s="99"/>
      <c r="J28" s="99"/>
      <c r="K28" s="99"/>
      <c r="L28" s="99"/>
      <c r="M28" s="99"/>
      <c r="N28" s="99"/>
      <c r="O28" s="99"/>
      <c r="P28" s="99"/>
      <c r="Q28" s="99"/>
      <c r="R28" s="99"/>
      <c r="S28" s="99"/>
    </row>
    <row r="29" spans="1:19" ht="12.75">
      <c r="A29" s="99"/>
      <c r="B29" s="99"/>
      <c r="C29" s="99"/>
      <c r="D29" s="99"/>
      <c r="E29" s="99"/>
      <c r="F29" s="99"/>
      <c r="G29" s="99"/>
      <c r="H29" s="99"/>
      <c r="I29" s="99"/>
      <c r="J29" s="99"/>
      <c r="K29" s="99"/>
      <c r="L29" s="99"/>
      <c r="M29" s="99"/>
      <c r="N29" s="99"/>
      <c r="O29" s="99"/>
      <c r="P29" s="99"/>
      <c r="Q29" s="99"/>
      <c r="R29" s="99"/>
      <c r="S29" s="99"/>
    </row>
    <row r="30" spans="1:14" ht="15">
      <c r="A30" s="100" t="s">
        <v>60</v>
      </c>
      <c r="B30" s="100"/>
      <c r="C30" s="100"/>
      <c r="D30" s="100"/>
      <c r="G30" s="99" t="s">
        <v>40</v>
      </c>
      <c r="H30" s="99"/>
      <c r="I30" s="99"/>
      <c r="J30" s="99"/>
      <c r="K30" s="99"/>
      <c r="L30" s="99"/>
      <c r="M30" s="99"/>
      <c r="N30" s="99"/>
    </row>
    <row r="31" spans="1:16" ht="15.75" customHeight="1">
      <c r="A31" s="98" t="s">
        <v>59</v>
      </c>
      <c r="B31" s="98"/>
      <c r="C31" s="98"/>
      <c r="D31" s="98"/>
      <c r="I31" s="76"/>
      <c r="J31" s="76"/>
      <c r="K31" s="76"/>
      <c r="O31" s="70"/>
      <c r="P31" s="70"/>
    </row>
    <row r="32" spans="2:14" ht="12.75" customHeight="1">
      <c r="B32" s="71"/>
      <c r="C32" s="70"/>
      <c r="D32" s="70"/>
      <c r="E32" s="70"/>
      <c r="F32" s="77"/>
      <c r="I32" s="70"/>
      <c r="J32" s="70"/>
      <c r="K32" s="70"/>
      <c r="L32" s="70"/>
      <c r="M32" s="70"/>
      <c r="N32" s="70"/>
    </row>
    <row r="33" ht="12.75" customHeight="1">
      <c r="F33" s="77"/>
    </row>
    <row r="34" ht="12.75" customHeight="1">
      <c r="F34" s="77"/>
    </row>
    <row r="35" ht="12.75" customHeight="1">
      <c r="F35" s="77"/>
    </row>
    <row r="36" ht="12.75" customHeight="1">
      <c r="F36" s="77"/>
    </row>
    <row r="37" ht="12.75" customHeight="1">
      <c r="F37" s="77"/>
    </row>
    <row r="38" ht="12.75" customHeight="1">
      <c r="F38" s="77"/>
    </row>
    <row r="39" ht="12.75" customHeight="1">
      <c r="F39" s="77"/>
    </row>
    <row r="40" ht="12.75" customHeight="1">
      <c r="F40" s="77"/>
    </row>
    <row r="41" ht="12.75" customHeight="1">
      <c r="F41" s="77"/>
    </row>
    <row r="42" ht="12.75" customHeight="1">
      <c r="F42" s="77"/>
    </row>
    <row r="43" ht="12.75" customHeight="1">
      <c r="F43" s="77"/>
    </row>
    <row r="44" ht="12.75" customHeight="1">
      <c r="F44" s="77"/>
    </row>
    <row r="45" ht="12.75" customHeight="1">
      <c r="F45" s="77"/>
    </row>
    <row r="46" ht="12.75" customHeight="1">
      <c r="F46" s="77"/>
    </row>
    <row r="47" ht="12.75" customHeight="1">
      <c r="F47" s="77"/>
    </row>
    <row r="48" ht="12.75">
      <c r="F48" s="77"/>
    </row>
    <row r="49" ht="12.75">
      <c r="F49" s="77"/>
    </row>
  </sheetData>
  <sheetProtection/>
  <mergeCells count="10">
    <mergeCell ref="A1:I1"/>
    <mergeCell ref="J1:L1"/>
    <mergeCell ref="A2:G2"/>
    <mergeCell ref="H2:J2"/>
    <mergeCell ref="K2:L2"/>
    <mergeCell ref="M2:O2"/>
    <mergeCell ref="A31:D31"/>
    <mergeCell ref="G30:N30"/>
    <mergeCell ref="A3:S29"/>
    <mergeCell ref="A30:D30"/>
  </mergeCells>
  <hyperlinks>
    <hyperlink ref="J1:L1" r:id="rId1" display=" www.RapidsResearch.com"/>
    <hyperlink ref="H2:J2" r:id="rId2" display="Data / Daily Updates page"/>
    <hyperlink ref="M2:O2" r:id="rId3" display="2007 Email Updates PDF"/>
  </hyperlinks>
  <printOptions/>
  <pageMargins left="0.51" right="0.5" top="0.73" bottom="1" header="0.5" footer="0.5"/>
  <pageSetup fitToHeight="1" fitToWidth="1" horizontalDpi="300" verticalDpi="300" orientation="landscape" scale="90" r:id="rId5"/>
  <drawing r:id="rId4"/>
</worksheet>
</file>

<file path=xl/worksheets/sheet3.xml><?xml version="1.0" encoding="utf-8"?>
<worksheet xmlns="http://schemas.openxmlformats.org/spreadsheetml/2006/main" xmlns:r="http://schemas.openxmlformats.org/officeDocument/2006/relationships">
  <sheetPr>
    <tabColor indexed="41"/>
  </sheetPr>
  <dimension ref="A1:T1293"/>
  <sheetViews>
    <sheetView zoomScaleSheetLayoutView="100" workbookViewId="0" topLeftCell="A1">
      <pane ySplit="6" topLeftCell="BM7" activePane="bottomLeft" state="frozen"/>
      <selection pane="topLeft" activeCell="T4" sqref="T4"/>
      <selection pane="bottomLeft" activeCell="T4" sqref="T4"/>
    </sheetView>
  </sheetViews>
  <sheetFormatPr defaultColWidth="9.140625" defaultRowHeight="12.75"/>
  <cols>
    <col min="1" max="1" width="7.00390625" style="58" customWidth="1"/>
    <col min="2" max="2" width="7.57421875" style="59" customWidth="1"/>
    <col min="3" max="3" width="7.00390625" style="56" customWidth="1"/>
    <col min="4" max="4" width="6.421875" style="56" customWidth="1"/>
    <col min="5" max="5" width="7.00390625" style="56" customWidth="1"/>
    <col min="6" max="6" width="6.8515625" style="56" customWidth="1"/>
    <col min="7" max="8" width="7.00390625" style="55" customWidth="1"/>
    <col min="9" max="9" width="5.7109375" style="56" customWidth="1"/>
    <col min="10" max="10" width="7.140625" style="56" customWidth="1"/>
    <col min="11" max="11" width="0.5625" style="60" customWidth="1"/>
    <col min="12" max="12" width="7.7109375" style="56" customWidth="1"/>
    <col min="13" max="13" width="9.00390625" style="56" customWidth="1"/>
    <col min="14" max="14" width="8.140625" style="56" customWidth="1"/>
    <col min="15" max="15" width="0.42578125" style="60" customWidth="1"/>
    <col min="16" max="16" width="8.00390625" style="57" customWidth="1"/>
    <col min="17" max="17" width="6.00390625" style="1" customWidth="1"/>
    <col min="18" max="18" width="6.8515625" style="0" customWidth="1"/>
    <col min="19" max="16384" width="8.8515625" style="0" customWidth="1"/>
  </cols>
  <sheetData>
    <row r="1" spans="1:19" ht="16.5" customHeight="1">
      <c r="A1" s="32" t="s">
        <v>42</v>
      </c>
      <c r="B1" s="32"/>
      <c r="C1" s="32"/>
      <c r="D1" s="32"/>
      <c r="E1" s="48"/>
      <c r="F1" s="32"/>
      <c r="G1" s="32"/>
      <c r="H1" s="32"/>
      <c r="I1" s="32"/>
      <c r="J1" s="32"/>
      <c r="K1" s="32"/>
      <c r="L1" s="32"/>
      <c r="M1" s="32"/>
      <c r="N1" s="32"/>
      <c r="O1" s="32"/>
      <c r="P1" s="32"/>
      <c r="Q1" s="32"/>
      <c r="R1" s="32"/>
      <c r="S1" s="32"/>
    </row>
    <row r="2" spans="1:20" ht="15">
      <c r="A2" s="104" t="s">
        <v>58</v>
      </c>
      <c r="B2" s="105"/>
      <c r="C2" s="105"/>
      <c r="D2" s="105"/>
      <c r="E2" s="105"/>
      <c r="F2" s="105"/>
      <c r="G2" s="105"/>
      <c r="H2" s="105"/>
      <c r="I2" s="105"/>
      <c r="J2" s="105"/>
      <c r="K2" s="105"/>
      <c r="L2" s="105"/>
      <c r="M2" s="105"/>
      <c r="N2" s="105"/>
      <c r="O2" s="105"/>
      <c r="P2" s="105"/>
      <c r="Q2" s="105"/>
      <c r="R2" s="105"/>
      <c r="S2" s="105"/>
      <c r="T2" s="105"/>
    </row>
    <row r="3" spans="1:16" ht="12.75">
      <c r="A3" s="109" t="s">
        <v>46</v>
      </c>
      <c r="B3" s="110"/>
      <c r="C3" s="110"/>
      <c r="D3" s="110"/>
      <c r="E3" s="110"/>
      <c r="F3" s="110"/>
      <c r="G3" s="110"/>
      <c r="H3" s="110"/>
      <c r="I3" s="110"/>
      <c r="J3" s="49"/>
      <c r="K3" s="50"/>
      <c r="L3" s="106" t="s">
        <v>47</v>
      </c>
      <c r="M3" s="106"/>
      <c r="N3" s="106"/>
      <c r="O3" s="51"/>
      <c r="P3" s="113"/>
    </row>
    <row r="4" spans="1:17" ht="12.75">
      <c r="A4" s="111"/>
      <c r="B4" s="112"/>
      <c r="C4" s="112"/>
      <c r="D4" s="112"/>
      <c r="E4" s="112"/>
      <c r="F4" s="112"/>
      <c r="G4" s="112"/>
      <c r="H4" s="112"/>
      <c r="I4" s="112"/>
      <c r="J4" s="52" t="s">
        <v>48</v>
      </c>
      <c r="K4" s="50"/>
      <c r="L4" s="107" t="s">
        <v>49</v>
      </c>
      <c r="M4" s="108"/>
      <c r="N4" s="108"/>
      <c r="O4" s="51"/>
      <c r="P4" s="91"/>
      <c r="Q4" s="53"/>
    </row>
    <row r="5" spans="1:18" ht="12.75">
      <c r="A5" s="30" t="s">
        <v>28</v>
      </c>
      <c r="B5" s="31" t="s">
        <v>29</v>
      </c>
      <c r="C5" s="30" t="s">
        <v>41</v>
      </c>
      <c r="D5" s="30" t="s">
        <v>30</v>
      </c>
      <c r="E5" s="30" t="s">
        <v>31</v>
      </c>
      <c r="F5" s="30" t="s">
        <v>32</v>
      </c>
      <c r="G5" s="30" t="s">
        <v>33</v>
      </c>
      <c r="H5" s="30" t="s">
        <v>34</v>
      </c>
      <c r="I5" s="30" t="s">
        <v>35</v>
      </c>
      <c r="J5" s="30" t="s">
        <v>36</v>
      </c>
      <c r="K5" s="54"/>
      <c r="L5" s="30" t="s">
        <v>37</v>
      </c>
      <c r="M5" s="30" t="s">
        <v>50</v>
      </c>
      <c r="N5" s="30" t="s">
        <v>38</v>
      </c>
      <c r="O5" s="54"/>
      <c r="P5" s="30" t="s">
        <v>51</v>
      </c>
      <c r="Q5" s="9"/>
      <c r="R5" s="9"/>
    </row>
    <row r="6" spans="1:18" s="29" customFormat="1" ht="12.75">
      <c r="A6" s="61"/>
      <c r="B6" s="62"/>
      <c r="C6" s="63"/>
      <c r="D6" s="61"/>
      <c r="E6" s="61" t="s">
        <v>39</v>
      </c>
      <c r="F6" s="64" t="s">
        <v>52</v>
      </c>
      <c r="G6" s="61" t="s">
        <v>53</v>
      </c>
      <c r="H6" s="61" t="s">
        <v>53</v>
      </c>
      <c r="I6" s="65" t="s">
        <v>56</v>
      </c>
      <c r="J6" s="65" t="s">
        <v>54</v>
      </c>
      <c r="K6" s="65"/>
      <c r="L6" s="66" t="s">
        <v>57</v>
      </c>
      <c r="M6" s="66"/>
      <c r="N6" s="66"/>
      <c r="O6" s="61"/>
      <c r="P6" s="67" t="s">
        <v>55</v>
      </c>
      <c r="Q6" s="68"/>
      <c r="R6" s="68"/>
    </row>
    <row r="7" spans="1:18" ht="13.5" customHeight="1">
      <c r="A7" s="119" t="s">
        <v>72</v>
      </c>
      <c r="B7" s="120">
        <v>39253</v>
      </c>
      <c r="C7" s="121" t="s">
        <v>73</v>
      </c>
      <c r="D7" s="119" t="s">
        <v>6</v>
      </c>
      <c r="E7" s="122">
        <v>1</v>
      </c>
      <c r="F7" s="123">
        <v>13.6</v>
      </c>
      <c r="G7" s="123">
        <v>76.5</v>
      </c>
      <c r="H7" s="123">
        <v>42.3</v>
      </c>
      <c r="I7" s="123" t="s">
        <v>74</v>
      </c>
      <c r="J7" s="124" t="s">
        <v>75</v>
      </c>
      <c r="K7" s="123"/>
      <c r="L7" s="123" t="s">
        <v>76</v>
      </c>
      <c r="M7" s="123">
        <v>0</v>
      </c>
      <c r="N7" s="123" t="s">
        <v>76</v>
      </c>
      <c r="O7" s="123"/>
      <c r="P7" s="125"/>
      <c r="R7" s="1"/>
    </row>
    <row r="8" spans="1:16" ht="13.5" customHeight="1">
      <c r="A8" s="119" t="s">
        <v>72</v>
      </c>
      <c r="B8" s="120">
        <v>39253</v>
      </c>
      <c r="C8" s="121" t="s">
        <v>73</v>
      </c>
      <c r="D8" s="119" t="s">
        <v>6</v>
      </c>
      <c r="E8" s="122">
        <v>2</v>
      </c>
      <c r="F8" s="119">
        <v>17.3</v>
      </c>
      <c r="G8" s="119">
        <v>82.5</v>
      </c>
      <c r="H8" s="119">
        <v>47</v>
      </c>
      <c r="I8" s="123" t="s">
        <v>74</v>
      </c>
      <c r="J8" s="124" t="s">
        <v>75</v>
      </c>
      <c r="K8" s="119"/>
      <c r="L8" s="123" t="s">
        <v>76</v>
      </c>
      <c r="M8" s="123">
        <v>0</v>
      </c>
      <c r="N8" s="123" t="s">
        <v>76</v>
      </c>
      <c r="O8" s="119"/>
      <c r="P8" s="119"/>
    </row>
    <row r="9" spans="1:16" ht="13.5" customHeight="1">
      <c r="A9" s="119" t="s">
        <v>72</v>
      </c>
      <c r="B9" s="120">
        <v>39253</v>
      </c>
      <c r="C9" s="121" t="s">
        <v>73</v>
      </c>
      <c r="D9" s="119" t="s">
        <v>6</v>
      </c>
      <c r="E9" s="122">
        <v>3</v>
      </c>
      <c r="F9" s="119">
        <v>11.4</v>
      </c>
      <c r="G9" s="119">
        <v>72</v>
      </c>
      <c r="H9" s="119">
        <v>40.5</v>
      </c>
      <c r="I9" s="123" t="s">
        <v>74</v>
      </c>
      <c r="J9" s="124" t="s">
        <v>75</v>
      </c>
      <c r="K9" s="126"/>
      <c r="L9" s="123" t="s">
        <v>76</v>
      </c>
      <c r="M9" s="123">
        <v>0</v>
      </c>
      <c r="N9" s="123" t="s">
        <v>76</v>
      </c>
      <c r="O9" s="119"/>
      <c r="P9" s="119"/>
    </row>
    <row r="10" spans="1:18" ht="13.5" customHeight="1">
      <c r="A10" s="119" t="s">
        <v>72</v>
      </c>
      <c r="B10" s="120">
        <v>39253</v>
      </c>
      <c r="C10" s="121" t="s">
        <v>73</v>
      </c>
      <c r="D10" s="119" t="s">
        <v>6</v>
      </c>
      <c r="E10" s="122">
        <v>4</v>
      </c>
      <c r="F10" s="119">
        <v>12.3</v>
      </c>
      <c r="G10" s="119">
        <v>73</v>
      </c>
      <c r="H10" s="119">
        <v>41</v>
      </c>
      <c r="I10" s="123" t="s">
        <v>74</v>
      </c>
      <c r="J10" s="124" t="s">
        <v>75</v>
      </c>
      <c r="K10" s="119"/>
      <c r="L10" s="123" t="s">
        <v>76</v>
      </c>
      <c r="M10" s="123">
        <v>0</v>
      </c>
      <c r="N10" s="123" t="s">
        <v>76</v>
      </c>
      <c r="O10" s="119"/>
      <c r="P10" s="119"/>
      <c r="Q10" s="127"/>
      <c r="R10" s="1"/>
    </row>
    <row r="11" spans="1:18" ht="13.5" customHeight="1">
      <c r="A11" s="119" t="s">
        <v>72</v>
      </c>
      <c r="B11" s="120">
        <v>39253</v>
      </c>
      <c r="C11" s="121" t="s">
        <v>73</v>
      </c>
      <c r="D11" s="119" t="s">
        <v>6</v>
      </c>
      <c r="E11" s="122">
        <v>5</v>
      </c>
      <c r="F11" s="119">
        <v>12.5</v>
      </c>
      <c r="G11" s="119">
        <v>74</v>
      </c>
      <c r="H11" s="119">
        <v>42</v>
      </c>
      <c r="I11" s="123" t="s">
        <v>74</v>
      </c>
      <c r="J11" s="124" t="s">
        <v>75</v>
      </c>
      <c r="K11" s="119"/>
      <c r="L11" s="123" t="s">
        <v>76</v>
      </c>
      <c r="M11" s="123">
        <v>0</v>
      </c>
      <c r="N11" s="123" t="s">
        <v>76</v>
      </c>
      <c r="O11" s="119"/>
      <c r="P11" s="119"/>
      <c r="Q11" s="127"/>
      <c r="R11" s="1"/>
    </row>
    <row r="12" spans="1:18" ht="13.5" customHeight="1">
      <c r="A12" s="119" t="s">
        <v>72</v>
      </c>
      <c r="B12" s="120">
        <v>39253</v>
      </c>
      <c r="C12" s="121" t="s">
        <v>73</v>
      </c>
      <c r="D12" s="119" t="s">
        <v>6</v>
      </c>
      <c r="E12" s="122">
        <v>6</v>
      </c>
      <c r="F12" s="119">
        <v>10.4</v>
      </c>
      <c r="G12" s="119">
        <v>56</v>
      </c>
      <c r="H12" s="119">
        <v>40.5</v>
      </c>
      <c r="I12" s="123" t="s">
        <v>74</v>
      </c>
      <c r="J12" s="124" t="s">
        <v>75</v>
      </c>
      <c r="K12" s="119"/>
      <c r="L12" s="123" t="s">
        <v>77</v>
      </c>
      <c r="M12" s="123">
        <v>350</v>
      </c>
      <c r="N12" s="123" t="s">
        <v>76</v>
      </c>
      <c r="O12" s="119"/>
      <c r="P12" s="119"/>
      <c r="Q12" s="127"/>
      <c r="R12" s="1"/>
    </row>
    <row r="13" spans="1:18" ht="13.5" customHeight="1">
      <c r="A13" s="119" t="s">
        <v>72</v>
      </c>
      <c r="B13" s="120">
        <v>39253</v>
      </c>
      <c r="C13" s="121" t="s">
        <v>73</v>
      </c>
      <c r="D13" s="119" t="s">
        <v>6</v>
      </c>
      <c r="E13" s="122">
        <v>7</v>
      </c>
      <c r="F13" s="119">
        <v>9.2</v>
      </c>
      <c r="G13" s="119">
        <v>73.5</v>
      </c>
      <c r="H13" s="119">
        <v>41.5</v>
      </c>
      <c r="I13" s="123" t="s">
        <v>74</v>
      </c>
      <c r="J13" s="124" t="s">
        <v>75</v>
      </c>
      <c r="K13" s="128"/>
      <c r="L13" s="123" t="s">
        <v>76</v>
      </c>
      <c r="M13" s="123">
        <v>0</v>
      </c>
      <c r="N13" s="123" t="s">
        <v>76</v>
      </c>
      <c r="O13" s="119"/>
      <c r="P13" s="119"/>
      <c r="Q13" s="127"/>
      <c r="R13" s="1"/>
    </row>
    <row r="14" spans="1:18" ht="13.5" customHeight="1">
      <c r="A14" s="119" t="s">
        <v>72</v>
      </c>
      <c r="B14" s="120">
        <v>39253</v>
      </c>
      <c r="C14" s="121" t="s">
        <v>73</v>
      </c>
      <c r="D14" s="119" t="s">
        <v>6</v>
      </c>
      <c r="E14" s="122">
        <v>8</v>
      </c>
      <c r="F14" s="119">
        <v>8.7</v>
      </c>
      <c r="G14" s="119">
        <v>71</v>
      </c>
      <c r="H14" s="119">
        <v>41.5</v>
      </c>
      <c r="I14" s="123" t="s">
        <v>74</v>
      </c>
      <c r="J14" s="124" t="s">
        <v>75</v>
      </c>
      <c r="K14" s="119"/>
      <c r="L14" s="123" t="s">
        <v>76</v>
      </c>
      <c r="M14" s="123">
        <v>0</v>
      </c>
      <c r="N14" s="123" t="s">
        <v>76</v>
      </c>
      <c r="O14" s="119"/>
      <c r="P14" s="119"/>
      <c r="Q14" s="127"/>
      <c r="R14" s="1"/>
    </row>
    <row r="15" spans="1:18" ht="13.5" customHeight="1">
      <c r="A15" s="129" t="s">
        <v>72</v>
      </c>
      <c r="B15" s="130">
        <v>39253</v>
      </c>
      <c r="C15" s="131" t="s">
        <v>73</v>
      </c>
      <c r="D15" s="129" t="s">
        <v>6</v>
      </c>
      <c r="E15" s="132">
        <v>9</v>
      </c>
      <c r="F15" s="129">
        <v>8.1</v>
      </c>
      <c r="G15" s="129">
        <v>65</v>
      </c>
      <c r="H15" s="129">
        <v>36</v>
      </c>
      <c r="I15" s="133" t="s">
        <v>74</v>
      </c>
      <c r="J15" s="134" t="s">
        <v>75</v>
      </c>
      <c r="K15" s="129"/>
      <c r="L15" s="133" t="s">
        <v>76</v>
      </c>
      <c r="M15" s="133">
        <v>0</v>
      </c>
      <c r="N15" s="133" t="s">
        <v>76</v>
      </c>
      <c r="O15" s="129"/>
      <c r="P15" s="129"/>
      <c r="Q15" s="127"/>
      <c r="R15" s="1"/>
    </row>
    <row r="16" spans="1:18" ht="13.5" customHeight="1">
      <c r="A16" s="129" t="s">
        <v>72</v>
      </c>
      <c r="B16" s="130">
        <v>39253</v>
      </c>
      <c r="C16" s="131" t="s">
        <v>73</v>
      </c>
      <c r="D16" s="129" t="s">
        <v>6</v>
      </c>
      <c r="E16" s="132">
        <v>10</v>
      </c>
      <c r="F16" s="129">
        <v>10.3</v>
      </c>
      <c r="G16" s="129">
        <v>71.5</v>
      </c>
      <c r="H16" s="129">
        <v>39.5</v>
      </c>
      <c r="I16" s="133" t="s">
        <v>74</v>
      </c>
      <c r="J16" s="134" t="s">
        <v>75</v>
      </c>
      <c r="K16" s="129"/>
      <c r="L16" s="133" t="s">
        <v>76</v>
      </c>
      <c r="M16" s="133">
        <v>0</v>
      </c>
      <c r="N16" s="133" t="s">
        <v>76</v>
      </c>
      <c r="O16" s="129"/>
      <c r="P16" s="129"/>
      <c r="R16" s="1"/>
    </row>
    <row r="17" spans="1:18" ht="13.5" customHeight="1">
      <c r="A17" s="135" t="s">
        <v>78</v>
      </c>
      <c r="B17" s="136">
        <v>39254</v>
      </c>
      <c r="C17" s="137" t="s">
        <v>73</v>
      </c>
      <c r="D17" s="135" t="s">
        <v>6</v>
      </c>
      <c r="E17" s="138">
        <v>11</v>
      </c>
      <c r="F17" s="135">
        <v>14.8</v>
      </c>
      <c r="G17" s="135">
        <v>76</v>
      </c>
      <c r="H17" s="135">
        <v>42.5</v>
      </c>
      <c r="I17" s="139" t="s">
        <v>74</v>
      </c>
      <c r="J17" s="140" t="s">
        <v>75</v>
      </c>
      <c r="K17" s="135"/>
      <c r="L17" s="135" t="s">
        <v>77</v>
      </c>
      <c r="M17" s="135">
        <v>20</v>
      </c>
      <c r="N17" s="141" t="s">
        <v>79</v>
      </c>
      <c r="O17" s="135"/>
      <c r="P17" s="135"/>
      <c r="R17" s="1"/>
    </row>
    <row r="18" spans="1:18" ht="13.5" customHeight="1">
      <c r="A18" s="135" t="s">
        <v>78</v>
      </c>
      <c r="B18" s="136">
        <v>39254</v>
      </c>
      <c r="C18" s="137" t="s">
        <v>73</v>
      </c>
      <c r="D18" s="135" t="s">
        <v>6</v>
      </c>
      <c r="E18" s="138">
        <v>12</v>
      </c>
      <c r="F18" s="135">
        <v>8.1</v>
      </c>
      <c r="G18" s="135">
        <v>64.5</v>
      </c>
      <c r="H18" s="135">
        <v>36</v>
      </c>
      <c r="I18" s="139" t="s">
        <v>74</v>
      </c>
      <c r="J18" s="140" t="s">
        <v>75</v>
      </c>
      <c r="K18" s="135"/>
      <c r="L18" s="135" t="s">
        <v>76</v>
      </c>
      <c r="M18" s="135">
        <v>0</v>
      </c>
      <c r="N18" s="141" t="s">
        <v>79</v>
      </c>
      <c r="O18" s="135"/>
      <c r="P18" s="142"/>
      <c r="R18" s="1"/>
    </row>
    <row r="19" spans="1:18" ht="13.5" customHeight="1">
      <c r="A19" s="135" t="s">
        <v>78</v>
      </c>
      <c r="B19" s="136">
        <v>39254</v>
      </c>
      <c r="C19" s="137" t="s">
        <v>73</v>
      </c>
      <c r="D19" s="135" t="s">
        <v>6</v>
      </c>
      <c r="E19" s="138">
        <v>13</v>
      </c>
      <c r="F19" s="135">
        <v>13.8</v>
      </c>
      <c r="G19" s="135">
        <v>75</v>
      </c>
      <c r="H19" s="135">
        <v>43</v>
      </c>
      <c r="I19" s="139" t="s">
        <v>74</v>
      </c>
      <c r="J19" s="140" t="s">
        <v>75</v>
      </c>
      <c r="K19" s="135"/>
      <c r="L19" s="135" t="s">
        <v>76</v>
      </c>
      <c r="M19" s="135">
        <v>0</v>
      </c>
      <c r="N19" s="141" t="s">
        <v>79</v>
      </c>
      <c r="O19" s="143"/>
      <c r="P19" s="135"/>
      <c r="R19" s="1"/>
    </row>
    <row r="20" spans="1:18" ht="13.5" customHeight="1">
      <c r="A20" s="135" t="s">
        <v>78</v>
      </c>
      <c r="B20" s="136">
        <v>39254</v>
      </c>
      <c r="C20" s="137" t="s">
        <v>73</v>
      </c>
      <c r="D20" s="135" t="s">
        <v>6</v>
      </c>
      <c r="E20" s="138">
        <v>14</v>
      </c>
      <c r="F20" s="135">
        <v>11.3</v>
      </c>
      <c r="G20" s="135">
        <v>70.5</v>
      </c>
      <c r="H20" s="135">
        <v>41</v>
      </c>
      <c r="I20" s="139" t="s">
        <v>74</v>
      </c>
      <c r="J20" s="140" t="s">
        <v>75</v>
      </c>
      <c r="K20" s="144"/>
      <c r="L20" s="135" t="s">
        <v>76</v>
      </c>
      <c r="M20" s="135">
        <v>0</v>
      </c>
      <c r="N20" s="141" t="s">
        <v>79</v>
      </c>
      <c r="O20" s="135"/>
      <c r="P20" s="135"/>
      <c r="R20" s="1"/>
    </row>
    <row r="21" spans="1:18" ht="13.5" customHeight="1">
      <c r="A21" s="135" t="s">
        <v>78</v>
      </c>
      <c r="B21" s="136">
        <v>39254</v>
      </c>
      <c r="C21" s="137" t="s">
        <v>73</v>
      </c>
      <c r="D21" s="135" t="s">
        <v>6</v>
      </c>
      <c r="E21" s="138">
        <v>15</v>
      </c>
      <c r="F21" s="135">
        <v>10.6</v>
      </c>
      <c r="G21" s="135">
        <v>69</v>
      </c>
      <c r="H21" s="135">
        <v>39</v>
      </c>
      <c r="I21" s="139" t="s">
        <v>74</v>
      </c>
      <c r="J21" s="140" t="s">
        <v>75</v>
      </c>
      <c r="K21" s="144"/>
      <c r="L21" s="135" t="s">
        <v>77</v>
      </c>
      <c r="M21" s="135">
        <v>30</v>
      </c>
      <c r="N21" s="141" t="s">
        <v>79</v>
      </c>
      <c r="O21" s="135"/>
      <c r="P21" s="135"/>
      <c r="R21" s="1"/>
    </row>
    <row r="22" spans="1:18" ht="13.5" customHeight="1">
      <c r="A22" s="135" t="s">
        <v>78</v>
      </c>
      <c r="B22" s="136">
        <v>39254</v>
      </c>
      <c r="C22" s="137" t="s">
        <v>73</v>
      </c>
      <c r="D22" s="135" t="s">
        <v>6</v>
      </c>
      <c r="E22" s="138">
        <v>16</v>
      </c>
      <c r="F22" s="135">
        <v>14.7</v>
      </c>
      <c r="G22" s="135">
        <v>76.5</v>
      </c>
      <c r="H22" s="135">
        <v>43.5</v>
      </c>
      <c r="I22" s="139" t="s">
        <v>74</v>
      </c>
      <c r="J22" s="140" t="s">
        <v>75</v>
      </c>
      <c r="K22" s="135"/>
      <c r="L22" s="135" t="s">
        <v>76</v>
      </c>
      <c r="M22" s="135">
        <v>0</v>
      </c>
      <c r="N22" s="141" t="s">
        <v>79</v>
      </c>
      <c r="O22" s="135"/>
      <c r="P22" s="135"/>
      <c r="R22" s="1"/>
    </row>
    <row r="23" spans="1:18" ht="13.5" customHeight="1">
      <c r="A23" s="135" t="s">
        <v>78</v>
      </c>
      <c r="B23" s="136">
        <v>39254</v>
      </c>
      <c r="C23" s="137" t="s">
        <v>73</v>
      </c>
      <c r="D23" s="135" t="s">
        <v>6</v>
      </c>
      <c r="E23" s="138">
        <v>17</v>
      </c>
      <c r="F23" s="135">
        <v>22.1</v>
      </c>
      <c r="G23" s="135">
        <v>89</v>
      </c>
      <c r="H23" s="135">
        <v>50</v>
      </c>
      <c r="I23" s="139" t="s">
        <v>74</v>
      </c>
      <c r="J23" s="140" t="s">
        <v>75</v>
      </c>
      <c r="K23" s="135"/>
      <c r="L23" s="135" t="s">
        <v>76</v>
      </c>
      <c r="M23" s="135">
        <v>0</v>
      </c>
      <c r="N23" s="141" t="s">
        <v>79</v>
      </c>
      <c r="O23" s="135"/>
      <c r="P23" s="135"/>
      <c r="R23" s="1"/>
    </row>
    <row r="24" spans="1:18" ht="13.5" customHeight="1">
      <c r="A24" s="135" t="s">
        <v>78</v>
      </c>
      <c r="B24" s="136">
        <v>39254</v>
      </c>
      <c r="C24" s="137" t="s">
        <v>73</v>
      </c>
      <c r="D24" s="135" t="s">
        <v>6</v>
      </c>
      <c r="E24" s="138">
        <v>18</v>
      </c>
      <c r="F24" s="135">
        <v>25.1</v>
      </c>
      <c r="G24" s="135">
        <v>94</v>
      </c>
      <c r="H24" s="135">
        <v>53.5</v>
      </c>
      <c r="I24" s="139" t="s">
        <v>80</v>
      </c>
      <c r="J24" s="140" t="s">
        <v>75</v>
      </c>
      <c r="K24" s="135"/>
      <c r="L24" s="135" t="s">
        <v>76</v>
      </c>
      <c r="M24" s="135">
        <v>0</v>
      </c>
      <c r="N24" s="141" t="s">
        <v>79</v>
      </c>
      <c r="O24" s="135"/>
      <c r="P24" s="135"/>
      <c r="R24" s="1"/>
    </row>
    <row r="25" spans="1:18" ht="13.5" customHeight="1">
      <c r="A25" s="145" t="s">
        <v>78</v>
      </c>
      <c r="B25" s="146">
        <v>39254</v>
      </c>
      <c r="C25" s="147" t="s">
        <v>73</v>
      </c>
      <c r="D25" s="145" t="s">
        <v>6</v>
      </c>
      <c r="E25" s="148">
        <v>19</v>
      </c>
      <c r="F25" s="145">
        <v>28</v>
      </c>
      <c r="G25" s="145">
        <v>98</v>
      </c>
      <c r="H25" s="145">
        <v>53.5</v>
      </c>
      <c r="I25" s="149" t="s">
        <v>80</v>
      </c>
      <c r="J25" s="150" t="s">
        <v>75</v>
      </c>
      <c r="K25" s="145"/>
      <c r="L25" s="145" t="s">
        <v>76</v>
      </c>
      <c r="M25" s="145">
        <v>0</v>
      </c>
      <c r="N25" s="151" t="s">
        <v>79</v>
      </c>
      <c r="O25" s="145"/>
      <c r="P25" s="145"/>
      <c r="R25" s="1"/>
    </row>
    <row r="26" spans="1:18" ht="13.5" customHeight="1">
      <c r="A26" s="145" t="s">
        <v>78</v>
      </c>
      <c r="B26" s="146">
        <v>39254</v>
      </c>
      <c r="C26" s="147" t="s">
        <v>73</v>
      </c>
      <c r="D26" s="145" t="s">
        <v>6</v>
      </c>
      <c r="E26" s="148">
        <v>20</v>
      </c>
      <c r="F26" s="145">
        <v>11.6</v>
      </c>
      <c r="G26" s="145">
        <v>72</v>
      </c>
      <c r="H26" s="145">
        <v>39.5</v>
      </c>
      <c r="I26" s="149" t="s">
        <v>74</v>
      </c>
      <c r="J26" s="150" t="s">
        <v>75</v>
      </c>
      <c r="K26" s="145"/>
      <c r="L26" s="145" t="s">
        <v>76</v>
      </c>
      <c r="M26" s="145">
        <v>0</v>
      </c>
      <c r="N26" s="151" t="s">
        <v>79</v>
      </c>
      <c r="O26" s="145"/>
      <c r="P26" s="145"/>
      <c r="R26" s="1"/>
    </row>
    <row r="27" spans="1:18" ht="13.5" customHeight="1">
      <c r="A27" s="152" t="s">
        <v>81</v>
      </c>
      <c r="B27" s="153">
        <v>39255</v>
      </c>
      <c r="C27" s="154" t="s">
        <v>73</v>
      </c>
      <c r="D27" s="152" t="s">
        <v>6</v>
      </c>
      <c r="E27" s="155">
        <v>21</v>
      </c>
      <c r="F27" s="155">
        <v>10.1</v>
      </c>
      <c r="G27" s="152">
        <v>70</v>
      </c>
      <c r="H27" s="152">
        <v>36</v>
      </c>
      <c r="I27" s="156" t="s">
        <v>74</v>
      </c>
      <c r="J27" s="156" t="s">
        <v>75</v>
      </c>
      <c r="K27" s="157"/>
      <c r="L27" s="152" t="s">
        <v>76</v>
      </c>
      <c r="M27" s="152">
        <v>0</v>
      </c>
      <c r="N27" s="158" t="s">
        <v>76</v>
      </c>
      <c r="O27" s="157"/>
      <c r="P27" s="152"/>
      <c r="R27" s="1"/>
    </row>
    <row r="28" spans="1:18" ht="13.5" customHeight="1">
      <c r="A28" s="152" t="s">
        <v>81</v>
      </c>
      <c r="B28" s="153">
        <v>39255</v>
      </c>
      <c r="C28" s="154" t="s">
        <v>73</v>
      </c>
      <c r="D28" s="152" t="s">
        <v>6</v>
      </c>
      <c r="E28" s="155">
        <v>22</v>
      </c>
      <c r="F28" s="155">
        <v>17.3</v>
      </c>
      <c r="G28" s="152">
        <v>84</v>
      </c>
      <c r="H28" s="152">
        <v>47</v>
      </c>
      <c r="I28" s="156" t="s">
        <v>80</v>
      </c>
      <c r="J28" s="156" t="s">
        <v>75</v>
      </c>
      <c r="K28" s="157"/>
      <c r="L28" s="152" t="s">
        <v>76</v>
      </c>
      <c r="M28" s="152">
        <v>0</v>
      </c>
      <c r="N28" s="158" t="s">
        <v>76</v>
      </c>
      <c r="O28" s="157"/>
      <c r="P28" s="152"/>
      <c r="R28" s="1"/>
    </row>
    <row r="29" spans="1:18" ht="13.5" customHeight="1">
      <c r="A29" s="152" t="s">
        <v>81</v>
      </c>
      <c r="B29" s="153">
        <v>39255</v>
      </c>
      <c r="C29" s="154" t="s">
        <v>73</v>
      </c>
      <c r="D29" s="152" t="s">
        <v>6</v>
      </c>
      <c r="E29" s="155">
        <v>23</v>
      </c>
      <c r="F29" s="155">
        <v>11.3</v>
      </c>
      <c r="G29" s="152">
        <v>72.5</v>
      </c>
      <c r="H29" s="152">
        <v>40</v>
      </c>
      <c r="I29" s="156" t="s">
        <v>74</v>
      </c>
      <c r="J29" s="156" t="s">
        <v>75</v>
      </c>
      <c r="K29" s="157"/>
      <c r="L29" s="152" t="s">
        <v>76</v>
      </c>
      <c r="M29" s="152">
        <v>0</v>
      </c>
      <c r="N29" s="158" t="s">
        <v>76</v>
      </c>
      <c r="O29" s="157"/>
      <c r="P29" s="152"/>
      <c r="R29" s="1"/>
    </row>
    <row r="30" spans="1:16" ht="12" customHeight="1">
      <c r="A30" s="152" t="s">
        <v>81</v>
      </c>
      <c r="B30" s="153">
        <v>39255</v>
      </c>
      <c r="C30" s="154" t="s">
        <v>73</v>
      </c>
      <c r="D30" s="152" t="s">
        <v>6</v>
      </c>
      <c r="E30" s="155">
        <v>24</v>
      </c>
      <c r="F30" s="155">
        <v>11.8</v>
      </c>
      <c r="G30" s="152">
        <v>74</v>
      </c>
      <c r="H30" s="152">
        <v>41</v>
      </c>
      <c r="I30" s="156" t="s">
        <v>74</v>
      </c>
      <c r="J30" s="156" t="s">
        <v>75</v>
      </c>
      <c r="K30" s="157"/>
      <c r="L30" s="152" t="s">
        <v>76</v>
      </c>
      <c r="M30" s="152">
        <v>0</v>
      </c>
      <c r="N30" s="158" t="s">
        <v>76</v>
      </c>
      <c r="O30" s="157"/>
      <c r="P30" s="152"/>
    </row>
    <row r="31" spans="1:16" ht="12" customHeight="1">
      <c r="A31" s="152" t="s">
        <v>81</v>
      </c>
      <c r="B31" s="153">
        <v>39255</v>
      </c>
      <c r="C31" s="154" t="s">
        <v>73</v>
      </c>
      <c r="D31" s="152" t="s">
        <v>6</v>
      </c>
      <c r="E31" s="155">
        <v>25</v>
      </c>
      <c r="F31" s="155">
        <v>9.4</v>
      </c>
      <c r="G31" s="152">
        <v>69</v>
      </c>
      <c r="H31" s="152">
        <v>37.9</v>
      </c>
      <c r="I31" s="156" t="s">
        <v>74</v>
      </c>
      <c r="J31" s="156" t="s">
        <v>75</v>
      </c>
      <c r="K31" s="157"/>
      <c r="L31" s="152" t="s">
        <v>76</v>
      </c>
      <c r="M31" s="152">
        <v>0</v>
      </c>
      <c r="N31" s="158" t="s">
        <v>76</v>
      </c>
      <c r="O31" s="157"/>
      <c r="P31" s="152"/>
    </row>
    <row r="32" spans="1:16" ht="12" customHeight="1">
      <c r="A32" s="152" t="s">
        <v>81</v>
      </c>
      <c r="B32" s="153">
        <v>39255</v>
      </c>
      <c r="C32" s="154" t="s">
        <v>73</v>
      </c>
      <c r="D32" s="152" t="s">
        <v>6</v>
      </c>
      <c r="E32" s="155">
        <v>26</v>
      </c>
      <c r="F32" s="155">
        <v>31.4</v>
      </c>
      <c r="G32" s="152">
        <v>101</v>
      </c>
      <c r="H32" s="152">
        <v>59</v>
      </c>
      <c r="I32" s="156" t="s">
        <v>74</v>
      </c>
      <c r="J32" s="156" t="s">
        <v>75</v>
      </c>
      <c r="K32" s="157"/>
      <c r="L32" s="152" t="s">
        <v>76</v>
      </c>
      <c r="M32" s="152">
        <v>0</v>
      </c>
      <c r="N32" s="158" t="s">
        <v>76</v>
      </c>
      <c r="O32" s="157"/>
      <c r="P32" s="152"/>
    </row>
    <row r="33" spans="1:16" ht="12" customHeight="1">
      <c r="A33" s="152" t="s">
        <v>81</v>
      </c>
      <c r="B33" s="153">
        <v>39255</v>
      </c>
      <c r="C33" s="154" t="s">
        <v>73</v>
      </c>
      <c r="D33" s="152" t="s">
        <v>6</v>
      </c>
      <c r="E33" s="155">
        <v>27</v>
      </c>
      <c r="F33" s="155">
        <v>19.7</v>
      </c>
      <c r="G33" s="152">
        <v>86</v>
      </c>
      <c r="H33" s="152">
        <v>47.5</v>
      </c>
      <c r="I33" s="156" t="s">
        <v>80</v>
      </c>
      <c r="J33" s="156" t="s">
        <v>75</v>
      </c>
      <c r="K33" s="157"/>
      <c r="L33" s="152" t="s">
        <v>76</v>
      </c>
      <c r="M33" s="152">
        <v>0</v>
      </c>
      <c r="N33" s="158" t="s">
        <v>76</v>
      </c>
      <c r="O33" s="157"/>
      <c r="P33" s="152"/>
    </row>
    <row r="34" spans="1:16" ht="12" customHeight="1">
      <c r="A34" s="152" t="s">
        <v>81</v>
      </c>
      <c r="B34" s="153">
        <v>39255</v>
      </c>
      <c r="C34" s="154" t="s">
        <v>73</v>
      </c>
      <c r="D34" s="152" t="s">
        <v>6</v>
      </c>
      <c r="E34" s="155">
        <v>28</v>
      </c>
      <c r="F34" s="155">
        <v>13.6</v>
      </c>
      <c r="G34" s="152">
        <v>74</v>
      </c>
      <c r="H34" s="152">
        <v>43.5</v>
      </c>
      <c r="I34" s="156" t="s">
        <v>80</v>
      </c>
      <c r="J34" s="156" t="s">
        <v>75</v>
      </c>
      <c r="K34" s="157"/>
      <c r="L34" s="152" t="s">
        <v>76</v>
      </c>
      <c r="M34" s="152">
        <v>0</v>
      </c>
      <c r="N34" s="158" t="s">
        <v>76</v>
      </c>
      <c r="O34" s="157"/>
      <c r="P34" s="152"/>
    </row>
    <row r="35" spans="1:18" ht="10.5" customHeight="1">
      <c r="A35" s="152" t="s">
        <v>81</v>
      </c>
      <c r="B35" s="153">
        <v>39255</v>
      </c>
      <c r="C35" s="154" t="s">
        <v>73</v>
      </c>
      <c r="D35" s="152" t="s">
        <v>6</v>
      </c>
      <c r="E35" s="155">
        <v>29</v>
      </c>
      <c r="F35" s="155">
        <v>12.7</v>
      </c>
      <c r="G35" s="152">
        <v>72.5</v>
      </c>
      <c r="H35" s="152">
        <v>41.5</v>
      </c>
      <c r="I35" s="156" t="s">
        <v>74</v>
      </c>
      <c r="J35" s="156" t="s">
        <v>75</v>
      </c>
      <c r="K35" s="157"/>
      <c r="L35" s="152" t="s">
        <v>76</v>
      </c>
      <c r="M35" s="152">
        <v>0</v>
      </c>
      <c r="N35" s="158" t="s">
        <v>76</v>
      </c>
      <c r="O35" s="157"/>
      <c r="P35" s="152"/>
      <c r="R35" s="1"/>
    </row>
    <row r="36" spans="1:18" ht="10.5" customHeight="1">
      <c r="A36" s="152" t="s">
        <v>81</v>
      </c>
      <c r="B36" s="153">
        <v>39255</v>
      </c>
      <c r="C36" s="154" t="s">
        <v>73</v>
      </c>
      <c r="D36" s="152" t="s">
        <v>6</v>
      </c>
      <c r="E36" s="155">
        <v>30</v>
      </c>
      <c r="F36" s="155">
        <v>11.4</v>
      </c>
      <c r="G36" s="152">
        <v>70.5</v>
      </c>
      <c r="H36" s="152">
        <v>41</v>
      </c>
      <c r="I36" s="156" t="s">
        <v>74</v>
      </c>
      <c r="J36" s="156" t="s">
        <v>75</v>
      </c>
      <c r="K36" s="157"/>
      <c r="L36" s="152" t="s">
        <v>76</v>
      </c>
      <c r="M36" s="152">
        <v>0</v>
      </c>
      <c r="N36" s="158" t="s">
        <v>76</v>
      </c>
      <c r="O36" s="157"/>
      <c r="P36" s="152"/>
      <c r="R36" s="1"/>
    </row>
    <row r="37" spans="1:18" ht="10.5" customHeight="1">
      <c r="A37" s="152" t="s">
        <v>81</v>
      </c>
      <c r="B37" s="153">
        <v>39255</v>
      </c>
      <c r="C37" s="154" t="s">
        <v>73</v>
      </c>
      <c r="D37" s="152" t="s">
        <v>6</v>
      </c>
      <c r="E37" s="155">
        <v>31</v>
      </c>
      <c r="F37" s="155">
        <v>10.2</v>
      </c>
      <c r="G37" s="152">
        <v>69</v>
      </c>
      <c r="H37" s="152">
        <v>34</v>
      </c>
      <c r="I37" s="156" t="s">
        <v>74</v>
      </c>
      <c r="J37" s="156" t="s">
        <v>75</v>
      </c>
      <c r="K37" s="157"/>
      <c r="L37" s="152" t="s">
        <v>76</v>
      </c>
      <c r="M37" s="152">
        <v>0</v>
      </c>
      <c r="N37" s="158" t="s">
        <v>76</v>
      </c>
      <c r="O37" s="157"/>
      <c r="P37" s="152"/>
      <c r="R37" s="1"/>
    </row>
    <row r="38" spans="1:18" ht="10.5" customHeight="1">
      <c r="A38" s="152" t="s">
        <v>81</v>
      </c>
      <c r="B38" s="153">
        <v>39255</v>
      </c>
      <c r="C38" s="154" t="s">
        <v>73</v>
      </c>
      <c r="D38" s="152" t="s">
        <v>6</v>
      </c>
      <c r="E38" s="155">
        <v>32</v>
      </c>
      <c r="F38" s="155">
        <v>8.6</v>
      </c>
      <c r="G38" s="152">
        <v>65</v>
      </c>
      <c r="H38" s="152">
        <v>35.5</v>
      </c>
      <c r="I38" s="156" t="s">
        <v>74</v>
      </c>
      <c r="J38" s="156" t="s">
        <v>75</v>
      </c>
      <c r="K38" s="157"/>
      <c r="L38" s="152" t="s">
        <v>76</v>
      </c>
      <c r="M38" s="152">
        <v>0</v>
      </c>
      <c r="N38" s="158" t="s">
        <v>76</v>
      </c>
      <c r="O38" s="157"/>
      <c r="P38" s="152"/>
      <c r="R38" s="1"/>
    </row>
    <row r="39" spans="1:18" ht="10.5" customHeight="1">
      <c r="A39" s="159" t="s">
        <v>82</v>
      </c>
      <c r="B39" s="160">
        <v>39256</v>
      </c>
      <c r="C39" s="161" t="s">
        <v>73</v>
      </c>
      <c r="D39" s="159" t="s">
        <v>6</v>
      </c>
      <c r="E39" s="162">
        <v>33</v>
      </c>
      <c r="F39" s="159">
        <v>9.7</v>
      </c>
      <c r="G39" s="159">
        <v>67</v>
      </c>
      <c r="H39" s="159">
        <v>38</v>
      </c>
      <c r="I39" s="159" t="s">
        <v>83</v>
      </c>
      <c r="J39" s="163" t="s">
        <v>75</v>
      </c>
      <c r="K39" s="157"/>
      <c r="L39" s="159" t="s">
        <v>76</v>
      </c>
      <c r="M39" s="159">
        <v>0</v>
      </c>
      <c r="N39" s="159" t="s">
        <v>76</v>
      </c>
      <c r="O39" s="157"/>
      <c r="P39" s="159"/>
      <c r="R39" s="1"/>
    </row>
    <row r="40" spans="1:18" ht="10.5" customHeight="1">
      <c r="A40" s="159" t="s">
        <v>82</v>
      </c>
      <c r="B40" s="160">
        <v>39256</v>
      </c>
      <c r="C40" s="161" t="s">
        <v>73</v>
      </c>
      <c r="D40" s="159" t="s">
        <v>6</v>
      </c>
      <c r="E40" s="162">
        <v>34</v>
      </c>
      <c r="F40" s="159">
        <v>35.6</v>
      </c>
      <c r="G40" s="159">
        <v>99.5</v>
      </c>
      <c r="H40" s="159">
        <v>60</v>
      </c>
      <c r="I40" s="159" t="s">
        <v>83</v>
      </c>
      <c r="J40" s="163" t="s">
        <v>75</v>
      </c>
      <c r="K40" s="157"/>
      <c r="L40" s="159" t="s">
        <v>76</v>
      </c>
      <c r="M40" s="159">
        <v>0</v>
      </c>
      <c r="N40" s="159" t="s">
        <v>76</v>
      </c>
      <c r="O40" s="157"/>
      <c r="P40" s="159"/>
      <c r="R40" s="1"/>
    </row>
    <row r="41" spans="1:18" ht="10.5" customHeight="1">
      <c r="A41" s="159" t="s">
        <v>82</v>
      </c>
      <c r="B41" s="160">
        <v>39256</v>
      </c>
      <c r="C41" s="161" t="s">
        <v>73</v>
      </c>
      <c r="D41" s="159" t="s">
        <v>6</v>
      </c>
      <c r="E41" s="162">
        <v>35</v>
      </c>
      <c r="F41" s="159">
        <v>26.3</v>
      </c>
      <c r="G41" s="159">
        <v>92.5</v>
      </c>
      <c r="H41" s="159">
        <v>54</v>
      </c>
      <c r="I41" s="159" t="s">
        <v>80</v>
      </c>
      <c r="J41" s="163" t="s">
        <v>75</v>
      </c>
      <c r="K41" s="54"/>
      <c r="L41" s="159" t="s">
        <v>76</v>
      </c>
      <c r="M41" s="159">
        <v>0</v>
      </c>
      <c r="N41" s="159" t="s">
        <v>76</v>
      </c>
      <c r="O41" s="157"/>
      <c r="P41" s="159"/>
      <c r="R41" s="1"/>
    </row>
    <row r="42" spans="1:18" ht="10.5" customHeight="1">
      <c r="A42" s="159" t="s">
        <v>82</v>
      </c>
      <c r="B42" s="160">
        <v>39256</v>
      </c>
      <c r="C42" s="161" t="s">
        <v>73</v>
      </c>
      <c r="D42" s="159" t="s">
        <v>6</v>
      </c>
      <c r="E42" s="162">
        <v>36</v>
      </c>
      <c r="F42" s="159">
        <v>21.6</v>
      </c>
      <c r="G42" s="159">
        <v>84</v>
      </c>
      <c r="H42" s="159">
        <v>57</v>
      </c>
      <c r="I42" s="159" t="s">
        <v>80</v>
      </c>
      <c r="J42" s="163" t="s">
        <v>75</v>
      </c>
      <c r="K42" s="157"/>
      <c r="L42" s="159" t="s">
        <v>76</v>
      </c>
      <c r="M42" s="159">
        <v>0</v>
      </c>
      <c r="N42" s="159" t="s">
        <v>76</v>
      </c>
      <c r="O42" s="157"/>
      <c r="P42" s="159"/>
      <c r="R42" s="1"/>
    </row>
    <row r="43" spans="1:18" ht="10.5" customHeight="1">
      <c r="A43" s="159" t="s">
        <v>82</v>
      </c>
      <c r="B43" s="160">
        <v>39256</v>
      </c>
      <c r="C43" s="161" t="s">
        <v>73</v>
      </c>
      <c r="D43" s="159" t="s">
        <v>6</v>
      </c>
      <c r="E43" s="162">
        <v>37</v>
      </c>
      <c r="F43" s="159">
        <v>11.1</v>
      </c>
      <c r="G43" s="159">
        <v>70</v>
      </c>
      <c r="H43" s="159">
        <v>40</v>
      </c>
      <c r="I43" s="159" t="s">
        <v>83</v>
      </c>
      <c r="J43" s="163" t="s">
        <v>75</v>
      </c>
      <c r="K43" s="157"/>
      <c r="L43" s="159" t="s">
        <v>76</v>
      </c>
      <c r="M43" s="159">
        <v>0</v>
      </c>
      <c r="N43" s="159" t="s">
        <v>76</v>
      </c>
      <c r="O43" s="157"/>
      <c r="P43" s="159"/>
      <c r="R43" s="1"/>
    </row>
    <row r="44" spans="1:18" ht="10.5" customHeight="1">
      <c r="A44" s="159" t="s">
        <v>82</v>
      </c>
      <c r="B44" s="160">
        <v>39256</v>
      </c>
      <c r="C44" s="161" t="s">
        <v>73</v>
      </c>
      <c r="D44" s="159" t="s">
        <v>6</v>
      </c>
      <c r="E44" s="162">
        <v>38</v>
      </c>
      <c r="F44" s="159">
        <v>14.9</v>
      </c>
      <c r="G44" s="159">
        <v>77.5</v>
      </c>
      <c r="H44" s="159">
        <v>44.5</v>
      </c>
      <c r="I44" s="159" t="s">
        <v>83</v>
      </c>
      <c r="J44" s="163" t="s">
        <v>75</v>
      </c>
      <c r="K44" s="157"/>
      <c r="L44" s="159" t="s">
        <v>76</v>
      </c>
      <c r="M44" s="159">
        <v>0</v>
      </c>
      <c r="N44" s="159" t="s">
        <v>76</v>
      </c>
      <c r="O44" s="157"/>
      <c r="P44" s="159"/>
      <c r="R44" s="1"/>
    </row>
    <row r="45" spans="1:18" ht="10.5" customHeight="1">
      <c r="A45" s="123" t="s">
        <v>84</v>
      </c>
      <c r="B45" s="164">
        <v>39257</v>
      </c>
      <c r="C45" s="165" t="s">
        <v>73</v>
      </c>
      <c r="D45" s="123" t="s">
        <v>6</v>
      </c>
      <c r="E45" s="122">
        <v>39</v>
      </c>
      <c r="F45" s="123">
        <v>12.1</v>
      </c>
      <c r="G45" s="123">
        <v>73</v>
      </c>
      <c r="H45" s="123">
        <v>41.5</v>
      </c>
      <c r="I45" s="123" t="s">
        <v>83</v>
      </c>
      <c r="J45" s="123" t="s">
        <v>85</v>
      </c>
      <c r="K45" s="166"/>
      <c r="L45" s="123" t="s">
        <v>77</v>
      </c>
      <c r="M45" s="123">
        <v>9</v>
      </c>
      <c r="N45" s="123" t="s">
        <v>79</v>
      </c>
      <c r="O45" s="157"/>
      <c r="P45" s="167"/>
      <c r="R45" s="1"/>
    </row>
    <row r="46" spans="1:18" ht="10.5" customHeight="1">
      <c r="A46" s="123" t="s">
        <v>84</v>
      </c>
      <c r="B46" s="164">
        <v>39257</v>
      </c>
      <c r="C46" s="165" t="s">
        <v>73</v>
      </c>
      <c r="D46" s="123" t="s">
        <v>6</v>
      </c>
      <c r="E46" s="122">
        <v>40</v>
      </c>
      <c r="F46" s="123">
        <v>15.4</v>
      </c>
      <c r="G46" s="123">
        <v>78.5</v>
      </c>
      <c r="H46" s="123">
        <v>45</v>
      </c>
      <c r="I46" s="123" t="s">
        <v>83</v>
      </c>
      <c r="J46" s="123" t="s">
        <v>85</v>
      </c>
      <c r="K46" s="166"/>
      <c r="L46" s="123" t="s">
        <v>76</v>
      </c>
      <c r="M46" s="123">
        <v>0</v>
      </c>
      <c r="N46" s="123" t="s">
        <v>79</v>
      </c>
      <c r="O46" s="157"/>
      <c r="P46" s="167"/>
      <c r="R46" s="1"/>
    </row>
    <row r="47" spans="1:18" ht="10.5" customHeight="1">
      <c r="A47" s="123" t="s">
        <v>84</v>
      </c>
      <c r="B47" s="164">
        <v>39257</v>
      </c>
      <c r="C47" s="165" t="s">
        <v>73</v>
      </c>
      <c r="D47" s="123" t="s">
        <v>6</v>
      </c>
      <c r="E47" s="122">
        <v>41</v>
      </c>
      <c r="F47" s="123">
        <v>15</v>
      </c>
      <c r="G47" s="123">
        <v>82</v>
      </c>
      <c r="H47" s="123">
        <v>45.5</v>
      </c>
      <c r="I47" s="123" t="s">
        <v>83</v>
      </c>
      <c r="J47" s="123" t="s">
        <v>85</v>
      </c>
      <c r="K47" s="166"/>
      <c r="L47" s="123" t="s">
        <v>76</v>
      </c>
      <c r="M47" s="123">
        <v>0</v>
      </c>
      <c r="N47" s="123" t="s">
        <v>79</v>
      </c>
      <c r="O47" s="157"/>
      <c r="P47" s="167"/>
      <c r="R47" s="1"/>
    </row>
    <row r="48" spans="1:18" ht="10.5" customHeight="1">
      <c r="A48" s="123" t="s">
        <v>84</v>
      </c>
      <c r="B48" s="164">
        <v>39257</v>
      </c>
      <c r="C48" s="165" t="s">
        <v>73</v>
      </c>
      <c r="D48" s="123" t="s">
        <v>6</v>
      </c>
      <c r="E48" s="122">
        <v>42</v>
      </c>
      <c r="F48" s="123">
        <v>12.8</v>
      </c>
      <c r="G48" s="123">
        <v>73</v>
      </c>
      <c r="H48" s="123">
        <v>42.5</v>
      </c>
      <c r="I48" s="123" t="s">
        <v>83</v>
      </c>
      <c r="J48" s="123" t="s">
        <v>85</v>
      </c>
      <c r="K48" s="166"/>
      <c r="L48" s="123" t="s">
        <v>76</v>
      </c>
      <c r="M48" s="123">
        <v>0</v>
      </c>
      <c r="N48" s="123" t="s">
        <v>79</v>
      </c>
      <c r="O48" s="157"/>
      <c r="P48" s="167"/>
      <c r="R48" s="1"/>
    </row>
    <row r="49" spans="1:18" ht="10.5" customHeight="1">
      <c r="A49" s="123" t="s">
        <v>84</v>
      </c>
      <c r="B49" s="164">
        <v>39257</v>
      </c>
      <c r="C49" s="165" t="s">
        <v>73</v>
      </c>
      <c r="D49" s="123" t="s">
        <v>6</v>
      </c>
      <c r="E49" s="122">
        <v>43</v>
      </c>
      <c r="F49" s="123">
        <v>11.4</v>
      </c>
      <c r="G49" s="123">
        <v>70</v>
      </c>
      <c r="H49" s="123">
        <v>40.5</v>
      </c>
      <c r="I49" s="123" t="s">
        <v>83</v>
      </c>
      <c r="J49" s="123" t="s">
        <v>85</v>
      </c>
      <c r="K49" s="166"/>
      <c r="L49" s="123" t="s">
        <v>76</v>
      </c>
      <c r="M49" s="123">
        <v>0</v>
      </c>
      <c r="N49" s="123" t="s">
        <v>79</v>
      </c>
      <c r="O49" s="157"/>
      <c r="P49" s="167"/>
      <c r="R49" s="1"/>
    </row>
    <row r="50" spans="1:18" ht="10.5" customHeight="1">
      <c r="A50" s="133" t="s">
        <v>84</v>
      </c>
      <c r="B50" s="168">
        <v>39257</v>
      </c>
      <c r="C50" s="169" t="s">
        <v>73</v>
      </c>
      <c r="D50" s="133" t="s">
        <v>86</v>
      </c>
      <c r="E50" s="132">
        <v>44</v>
      </c>
      <c r="F50" s="133">
        <v>4.8</v>
      </c>
      <c r="G50" s="133">
        <v>53</v>
      </c>
      <c r="H50" s="133">
        <v>29</v>
      </c>
      <c r="I50" s="133" t="s">
        <v>83</v>
      </c>
      <c r="J50" s="133" t="s">
        <v>75</v>
      </c>
      <c r="K50" s="166"/>
      <c r="L50" s="133" t="s">
        <v>76</v>
      </c>
      <c r="M50" s="133">
        <v>0</v>
      </c>
      <c r="N50" s="133" t="s">
        <v>79</v>
      </c>
      <c r="O50" s="157"/>
      <c r="P50" s="170"/>
      <c r="R50" s="1"/>
    </row>
    <row r="51" spans="1:18" ht="10.5" customHeight="1">
      <c r="A51" s="133" t="s">
        <v>84</v>
      </c>
      <c r="B51" s="168">
        <v>39257</v>
      </c>
      <c r="C51" s="169" t="s">
        <v>73</v>
      </c>
      <c r="D51" s="133" t="s">
        <v>86</v>
      </c>
      <c r="E51" s="132">
        <v>45</v>
      </c>
      <c r="F51" s="133">
        <v>11.6</v>
      </c>
      <c r="G51" s="133">
        <v>71</v>
      </c>
      <c r="H51" s="133">
        <v>41.5</v>
      </c>
      <c r="I51" s="133" t="s">
        <v>83</v>
      </c>
      <c r="J51" s="133" t="s">
        <v>75</v>
      </c>
      <c r="K51" s="166"/>
      <c r="L51" s="133" t="s">
        <v>76</v>
      </c>
      <c r="M51" s="133">
        <v>2</v>
      </c>
      <c r="N51" s="133" t="s">
        <v>79</v>
      </c>
      <c r="O51" s="157"/>
      <c r="P51" s="170"/>
      <c r="R51" s="1"/>
    </row>
    <row r="52" spans="1:18" ht="10.5" customHeight="1">
      <c r="A52" s="133" t="s">
        <v>84</v>
      </c>
      <c r="B52" s="168">
        <v>39257</v>
      </c>
      <c r="C52" s="169" t="s">
        <v>73</v>
      </c>
      <c r="D52" s="133" t="s">
        <v>86</v>
      </c>
      <c r="E52" s="132">
        <v>46</v>
      </c>
      <c r="F52" s="133">
        <v>10.4</v>
      </c>
      <c r="G52" s="133">
        <v>72</v>
      </c>
      <c r="H52" s="133">
        <v>39.5</v>
      </c>
      <c r="I52" s="133" t="s">
        <v>83</v>
      </c>
      <c r="J52" s="133" t="s">
        <v>75</v>
      </c>
      <c r="K52" s="166"/>
      <c r="L52" s="133" t="s">
        <v>76</v>
      </c>
      <c r="M52" s="133">
        <v>0</v>
      </c>
      <c r="N52" s="133" t="s">
        <v>79</v>
      </c>
      <c r="O52" s="157"/>
      <c r="P52" s="170"/>
      <c r="R52" s="1"/>
    </row>
    <row r="53" spans="1:18" ht="10.5" customHeight="1">
      <c r="A53" s="133" t="s">
        <v>84</v>
      </c>
      <c r="B53" s="168">
        <v>39257</v>
      </c>
      <c r="C53" s="169" t="s">
        <v>73</v>
      </c>
      <c r="D53" s="133" t="s">
        <v>86</v>
      </c>
      <c r="E53" s="132">
        <v>47</v>
      </c>
      <c r="F53" s="133">
        <v>25.9</v>
      </c>
      <c r="G53" s="133">
        <v>93</v>
      </c>
      <c r="H53" s="133">
        <v>54</v>
      </c>
      <c r="I53" s="133" t="s">
        <v>80</v>
      </c>
      <c r="J53" s="133" t="s">
        <v>75</v>
      </c>
      <c r="K53" s="166"/>
      <c r="L53" s="133" t="s">
        <v>76</v>
      </c>
      <c r="M53" s="133">
        <v>0</v>
      </c>
      <c r="N53" s="133" t="s">
        <v>79</v>
      </c>
      <c r="O53" s="157"/>
      <c r="P53" s="170"/>
      <c r="R53" s="1"/>
    </row>
    <row r="54" spans="1:18" ht="10.5" customHeight="1">
      <c r="A54" s="133" t="s">
        <v>84</v>
      </c>
      <c r="B54" s="168">
        <v>39257</v>
      </c>
      <c r="C54" s="169" t="s">
        <v>73</v>
      </c>
      <c r="D54" s="133" t="s">
        <v>86</v>
      </c>
      <c r="E54" s="132">
        <v>48</v>
      </c>
      <c r="F54" s="133">
        <v>27.6</v>
      </c>
      <c r="G54" s="133">
        <v>92.5</v>
      </c>
      <c r="H54" s="133">
        <v>59.5</v>
      </c>
      <c r="I54" s="133" t="s">
        <v>80</v>
      </c>
      <c r="J54" s="133" t="s">
        <v>75</v>
      </c>
      <c r="K54" s="166"/>
      <c r="L54" s="133" t="s">
        <v>77</v>
      </c>
      <c r="M54" s="133">
        <v>50</v>
      </c>
      <c r="N54" s="133" t="s">
        <v>79</v>
      </c>
      <c r="O54" s="157"/>
      <c r="P54" s="170"/>
      <c r="R54" s="1"/>
    </row>
    <row r="55" spans="1:18" ht="10.5" customHeight="1">
      <c r="A55" s="133" t="s">
        <v>84</v>
      </c>
      <c r="B55" s="168">
        <v>39257</v>
      </c>
      <c r="C55" s="169" t="s">
        <v>73</v>
      </c>
      <c r="D55" s="133" t="s">
        <v>86</v>
      </c>
      <c r="E55" s="132">
        <v>49</v>
      </c>
      <c r="F55" s="133">
        <v>16.6</v>
      </c>
      <c r="G55" s="133">
        <v>82.5</v>
      </c>
      <c r="H55" s="133">
        <v>45</v>
      </c>
      <c r="I55" s="133" t="s">
        <v>80</v>
      </c>
      <c r="J55" s="133" t="s">
        <v>75</v>
      </c>
      <c r="K55" s="166"/>
      <c r="L55" s="133" t="s">
        <v>76</v>
      </c>
      <c r="M55" s="133">
        <v>0</v>
      </c>
      <c r="N55" s="133" t="s">
        <v>79</v>
      </c>
      <c r="O55" s="157"/>
      <c r="P55" s="170"/>
      <c r="Q55" s="127"/>
      <c r="R55" s="1"/>
    </row>
    <row r="56" spans="1:18" ht="10.5" customHeight="1">
      <c r="A56" s="133" t="s">
        <v>84</v>
      </c>
      <c r="B56" s="168">
        <v>39257</v>
      </c>
      <c r="C56" s="169" t="s">
        <v>73</v>
      </c>
      <c r="D56" s="133" t="s">
        <v>86</v>
      </c>
      <c r="E56" s="132">
        <v>50</v>
      </c>
      <c r="F56" s="133">
        <v>17</v>
      </c>
      <c r="G56" s="133">
        <v>83</v>
      </c>
      <c r="H56" s="133">
        <v>44.5</v>
      </c>
      <c r="I56" s="133" t="s">
        <v>83</v>
      </c>
      <c r="J56" s="133" t="s">
        <v>75</v>
      </c>
      <c r="K56" s="166"/>
      <c r="L56" s="133" t="s">
        <v>76</v>
      </c>
      <c r="M56" s="133">
        <v>0</v>
      </c>
      <c r="N56" s="133" t="s">
        <v>79</v>
      </c>
      <c r="O56" s="157"/>
      <c r="P56" s="170"/>
      <c r="Q56" s="127"/>
      <c r="R56" s="1"/>
    </row>
    <row r="57" spans="1:18" ht="10.5" customHeight="1">
      <c r="A57" s="133" t="s">
        <v>84</v>
      </c>
      <c r="B57" s="168">
        <v>39257</v>
      </c>
      <c r="C57" s="169" t="s">
        <v>73</v>
      </c>
      <c r="D57" s="133" t="s">
        <v>86</v>
      </c>
      <c r="E57" s="132">
        <v>51</v>
      </c>
      <c r="F57" s="133">
        <v>13.7</v>
      </c>
      <c r="G57" s="133">
        <v>78</v>
      </c>
      <c r="H57" s="133">
        <v>42</v>
      </c>
      <c r="I57" s="133" t="s">
        <v>83</v>
      </c>
      <c r="J57" s="133" t="s">
        <v>75</v>
      </c>
      <c r="K57" s="166"/>
      <c r="L57" s="133" t="s">
        <v>76</v>
      </c>
      <c r="M57" s="133">
        <v>0</v>
      </c>
      <c r="N57" s="133" t="s">
        <v>79</v>
      </c>
      <c r="O57" s="157"/>
      <c r="P57" s="170"/>
      <c r="Q57" s="127"/>
      <c r="R57" s="1"/>
    </row>
    <row r="58" spans="1:18" ht="10.5" customHeight="1">
      <c r="A58" s="133" t="s">
        <v>84</v>
      </c>
      <c r="B58" s="168">
        <v>39257</v>
      </c>
      <c r="C58" s="169" t="s">
        <v>73</v>
      </c>
      <c r="D58" s="133" t="s">
        <v>86</v>
      </c>
      <c r="E58" s="132">
        <v>52</v>
      </c>
      <c r="F58" s="133">
        <v>11.4</v>
      </c>
      <c r="G58" s="133">
        <v>72</v>
      </c>
      <c r="H58" s="133">
        <v>39</v>
      </c>
      <c r="I58" s="133" t="s">
        <v>83</v>
      </c>
      <c r="J58" s="133" t="s">
        <v>75</v>
      </c>
      <c r="K58" s="166"/>
      <c r="L58" s="133" t="s">
        <v>76</v>
      </c>
      <c r="M58" s="133">
        <v>0</v>
      </c>
      <c r="N58" s="133" t="s">
        <v>79</v>
      </c>
      <c r="O58" s="157"/>
      <c r="P58" s="170"/>
      <c r="Q58" s="127"/>
      <c r="R58" s="1"/>
    </row>
    <row r="59" spans="1:18" ht="10.5" customHeight="1">
      <c r="A59" s="133" t="s">
        <v>84</v>
      </c>
      <c r="B59" s="168">
        <v>39257</v>
      </c>
      <c r="C59" s="169" t="s">
        <v>73</v>
      </c>
      <c r="D59" s="133" t="s">
        <v>86</v>
      </c>
      <c r="E59" s="132">
        <v>53</v>
      </c>
      <c r="F59" s="133">
        <v>12.3</v>
      </c>
      <c r="G59" s="133">
        <v>72.5</v>
      </c>
      <c r="H59" s="133">
        <v>42</v>
      </c>
      <c r="I59" s="133" t="s">
        <v>83</v>
      </c>
      <c r="J59" s="133" t="s">
        <v>75</v>
      </c>
      <c r="K59" s="166"/>
      <c r="L59" s="133" t="s">
        <v>76</v>
      </c>
      <c r="M59" s="133">
        <v>0</v>
      </c>
      <c r="N59" s="133" t="s">
        <v>79</v>
      </c>
      <c r="O59" s="157"/>
      <c r="P59" s="170"/>
      <c r="Q59" s="127"/>
      <c r="R59" s="1"/>
    </row>
    <row r="60" spans="1:18" ht="10.5" customHeight="1">
      <c r="A60" s="133" t="s">
        <v>84</v>
      </c>
      <c r="B60" s="168">
        <v>39257</v>
      </c>
      <c r="C60" s="169" t="s">
        <v>73</v>
      </c>
      <c r="D60" s="133" t="s">
        <v>86</v>
      </c>
      <c r="E60" s="132">
        <v>54</v>
      </c>
      <c r="F60" s="133">
        <v>9.4</v>
      </c>
      <c r="G60" s="133">
        <v>69</v>
      </c>
      <c r="H60" s="133">
        <v>37</v>
      </c>
      <c r="I60" s="133" t="s">
        <v>83</v>
      </c>
      <c r="J60" s="133" t="s">
        <v>75</v>
      </c>
      <c r="K60" s="166"/>
      <c r="L60" s="133" t="s">
        <v>76</v>
      </c>
      <c r="M60" s="133">
        <v>0</v>
      </c>
      <c r="N60" s="133" t="s">
        <v>79</v>
      </c>
      <c r="O60" s="157"/>
      <c r="P60" s="170"/>
      <c r="Q60" s="127"/>
      <c r="R60" s="1"/>
    </row>
    <row r="61" spans="1:18" ht="10.5" customHeight="1">
      <c r="A61" s="133" t="s">
        <v>84</v>
      </c>
      <c r="B61" s="168">
        <v>39257</v>
      </c>
      <c r="C61" s="169" t="s">
        <v>73</v>
      </c>
      <c r="D61" s="133" t="s">
        <v>86</v>
      </c>
      <c r="E61" s="132">
        <v>55</v>
      </c>
      <c r="F61" s="133">
        <v>10.7</v>
      </c>
      <c r="G61" s="133">
        <v>71.5</v>
      </c>
      <c r="H61" s="133">
        <v>39</v>
      </c>
      <c r="I61" s="133" t="s">
        <v>83</v>
      </c>
      <c r="J61" s="133" t="s">
        <v>75</v>
      </c>
      <c r="K61" s="166"/>
      <c r="L61" s="133" t="s">
        <v>76</v>
      </c>
      <c r="M61" s="133">
        <v>0</v>
      </c>
      <c r="N61" s="133" t="s">
        <v>79</v>
      </c>
      <c r="O61" s="157"/>
      <c r="P61" s="170"/>
      <c r="Q61" s="127"/>
      <c r="R61" s="1"/>
    </row>
    <row r="62" spans="1:18" ht="10.5" customHeight="1">
      <c r="A62" s="133" t="s">
        <v>84</v>
      </c>
      <c r="B62" s="168">
        <v>39257</v>
      </c>
      <c r="C62" s="169" t="s">
        <v>73</v>
      </c>
      <c r="D62" s="133" t="s">
        <v>86</v>
      </c>
      <c r="E62" s="132">
        <v>56</v>
      </c>
      <c r="F62" s="133">
        <v>11.2</v>
      </c>
      <c r="G62" s="133">
        <v>73</v>
      </c>
      <c r="H62" s="133">
        <v>38.5</v>
      </c>
      <c r="I62" s="133" t="s">
        <v>83</v>
      </c>
      <c r="J62" s="133" t="s">
        <v>75</v>
      </c>
      <c r="K62" s="166"/>
      <c r="L62" s="133" t="s">
        <v>76</v>
      </c>
      <c r="M62" s="133">
        <v>0</v>
      </c>
      <c r="N62" s="133" t="s">
        <v>79</v>
      </c>
      <c r="O62" s="157"/>
      <c r="P62" s="170"/>
      <c r="Q62" s="127"/>
      <c r="R62" s="1"/>
    </row>
    <row r="63" spans="1:18" ht="10.5" customHeight="1">
      <c r="A63" s="133" t="s">
        <v>84</v>
      </c>
      <c r="B63" s="168">
        <v>39257</v>
      </c>
      <c r="C63" s="169" t="s">
        <v>73</v>
      </c>
      <c r="D63" s="133" t="s">
        <v>86</v>
      </c>
      <c r="E63" s="132">
        <v>57</v>
      </c>
      <c r="F63" s="133">
        <v>9.1</v>
      </c>
      <c r="G63" s="133">
        <v>68</v>
      </c>
      <c r="H63" s="133">
        <v>36.5</v>
      </c>
      <c r="I63" s="133" t="s">
        <v>83</v>
      </c>
      <c r="J63" s="133" t="s">
        <v>75</v>
      </c>
      <c r="K63" s="166"/>
      <c r="L63" s="133" t="s">
        <v>76</v>
      </c>
      <c r="M63" s="133">
        <v>0</v>
      </c>
      <c r="N63" s="133" t="s">
        <v>79</v>
      </c>
      <c r="O63" s="157"/>
      <c r="P63" s="170"/>
      <c r="Q63" s="127"/>
      <c r="R63" s="1"/>
    </row>
    <row r="64" spans="1:18" ht="10.5" customHeight="1">
      <c r="A64" s="135" t="s">
        <v>72</v>
      </c>
      <c r="B64" s="136">
        <v>39260</v>
      </c>
      <c r="C64" s="171" t="s">
        <v>73</v>
      </c>
      <c r="D64" s="135" t="s">
        <v>86</v>
      </c>
      <c r="E64" s="135">
        <v>58</v>
      </c>
      <c r="F64" s="135">
        <v>4.8</v>
      </c>
      <c r="G64" s="135">
        <v>57</v>
      </c>
      <c r="H64" s="135">
        <v>29</v>
      </c>
      <c r="I64" s="135" t="s">
        <v>83</v>
      </c>
      <c r="J64" s="135" t="s">
        <v>75</v>
      </c>
      <c r="K64" s="135"/>
      <c r="L64" s="135" t="s">
        <v>76</v>
      </c>
      <c r="M64" s="135">
        <v>0</v>
      </c>
      <c r="N64" s="135" t="s">
        <v>76</v>
      </c>
      <c r="O64" s="135"/>
      <c r="P64" s="142"/>
      <c r="Q64" s="127"/>
      <c r="R64" s="1"/>
    </row>
    <row r="65" spans="1:18" ht="10.5" customHeight="1">
      <c r="A65" s="135" t="s">
        <v>72</v>
      </c>
      <c r="B65" s="136">
        <v>39260</v>
      </c>
      <c r="C65" s="171" t="s">
        <v>73</v>
      </c>
      <c r="D65" s="135" t="s">
        <v>86</v>
      </c>
      <c r="E65" s="135">
        <v>59</v>
      </c>
      <c r="F65" s="135">
        <v>20.8</v>
      </c>
      <c r="G65" s="135">
        <v>88</v>
      </c>
      <c r="H65" s="135">
        <v>49</v>
      </c>
      <c r="I65" s="135" t="s">
        <v>80</v>
      </c>
      <c r="J65" s="135" t="s">
        <v>75</v>
      </c>
      <c r="K65" s="135"/>
      <c r="L65" s="135" t="s">
        <v>76</v>
      </c>
      <c r="M65" s="135">
        <v>0</v>
      </c>
      <c r="N65" s="135" t="s">
        <v>76</v>
      </c>
      <c r="O65" s="135"/>
      <c r="P65" s="142"/>
      <c r="Q65" s="127"/>
      <c r="R65" s="1"/>
    </row>
    <row r="66" spans="1:18" ht="10.5" customHeight="1">
      <c r="A66" s="135" t="s">
        <v>72</v>
      </c>
      <c r="B66" s="136">
        <v>39260</v>
      </c>
      <c r="C66" s="171" t="s">
        <v>73</v>
      </c>
      <c r="D66" s="135" t="s">
        <v>86</v>
      </c>
      <c r="E66" s="135">
        <v>60</v>
      </c>
      <c r="F66" s="135">
        <v>17.9</v>
      </c>
      <c r="G66" s="135">
        <v>80</v>
      </c>
      <c r="H66" s="135">
        <v>48.5</v>
      </c>
      <c r="I66" s="135" t="s">
        <v>83</v>
      </c>
      <c r="J66" s="135" t="s">
        <v>75</v>
      </c>
      <c r="K66" s="135"/>
      <c r="L66" s="135" t="s">
        <v>76</v>
      </c>
      <c r="M66" s="135">
        <v>0</v>
      </c>
      <c r="N66" s="135" t="s">
        <v>76</v>
      </c>
      <c r="O66" s="135"/>
      <c r="P66" s="142"/>
      <c r="Q66" s="127"/>
      <c r="R66" s="4"/>
    </row>
    <row r="67" spans="1:18" ht="10.5" customHeight="1">
      <c r="A67" s="135" t="s">
        <v>72</v>
      </c>
      <c r="B67" s="136">
        <v>39260</v>
      </c>
      <c r="C67" s="171" t="s">
        <v>73</v>
      </c>
      <c r="D67" s="135" t="s">
        <v>86</v>
      </c>
      <c r="E67" s="135">
        <v>61</v>
      </c>
      <c r="F67" s="135">
        <v>22.3</v>
      </c>
      <c r="G67" s="135">
        <v>90.5</v>
      </c>
      <c r="H67" s="135">
        <v>51.5</v>
      </c>
      <c r="I67" s="135" t="s">
        <v>80</v>
      </c>
      <c r="J67" s="135" t="s">
        <v>75</v>
      </c>
      <c r="K67" s="135"/>
      <c r="L67" s="135" t="s">
        <v>76</v>
      </c>
      <c r="M67" s="135">
        <v>0</v>
      </c>
      <c r="N67" s="135" t="s">
        <v>76</v>
      </c>
      <c r="O67" s="135"/>
      <c r="P67" s="142"/>
      <c r="Q67" s="127"/>
      <c r="R67" s="1"/>
    </row>
    <row r="68" spans="1:18" ht="10.5" customHeight="1">
      <c r="A68" s="135" t="s">
        <v>72</v>
      </c>
      <c r="B68" s="136">
        <v>39260</v>
      </c>
      <c r="C68" s="171" t="s">
        <v>73</v>
      </c>
      <c r="D68" s="135" t="s">
        <v>86</v>
      </c>
      <c r="E68" s="135">
        <v>62</v>
      </c>
      <c r="F68" s="135">
        <v>21.1</v>
      </c>
      <c r="G68" s="135">
        <v>88.5</v>
      </c>
      <c r="H68" s="135">
        <v>52</v>
      </c>
      <c r="I68" s="135" t="s">
        <v>80</v>
      </c>
      <c r="J68" s="135" t="s">
        <v>75</v>
      </c>
      <c r="K68" s="135"/>
      <c r="L68" s="135" t="s">
        <v>77</v>
      </c>
      <c r="M68" s="135">
        <v>5</v>
      </c>
      <c r="N68" s="135" t="s">
        <v>76</v>
      </c>
      <c r="O68" s="135"/>
      <c r="P68" s="142"/>
      <c r="Q68" s="127"/>
      <c r="R68" s="1"/>
    </row>
    <row r="69" spans="1:18" ht="10.5" customHeight="1">
      <c r="A69" s="135" t="s">
        <v>72</v>
      </c>
      <c r="B69" s="136">
        <v>39260</v>
      </c>
      <c r="C69" s="171" t="s">
        <v>73</v>
      </c>
      <c r="D69" s="135" t="s">
        <v>86</v>
      </c>
      <c r="E69" s="135">
        <v>63</v>
      </c>
      <c r="F69" s="135">
        <v>17.9</v>
      </c>
      <c r="G69" s="135">
        <v>84</v>
      </c>
      <c r="H69" s="135">
        <v>48</v>
      </c>
      <c r="I69" s="135" t="s">
        <v>80</v>
      </c>
      <c r="J69" s="135" t="s">
        <v>75</v>
      </c>
      <c r="K69" s="135"/>
      <c r="L69" s="135" t="s">
        <v>77</v>
      </c>
      <c r="M69" s="135">
        <v>50</v>
      </c>
      <c r="N69" s="135" t="s">
        <v>76</v>
      </c>
      <c r="O69" s="135"/>
      <c r="P69" s="142"/>
      <c r="R69" s="1"/>
    </row>
    <row r="70" spans="1:18" ht="10.5" customHeight="1">
      <c r="A70" s="135" t="s">
        <v>72</v>
      </c>
      <c r="B70" s="136">
        <v>39260</v>
      </c>
      <c r="C70" s="171" t="s">
        <v>73</v>
      </c>
      <c r="D70" s="135" t="s">
        <v>86</v>
      </c>
      <c r="E70" s="135">
        <v>64</v>
      </c>
      <c r="F70" s="135">
        <v>25.1</v>
      </c>
      <c r="G70" s="135">
        <v>90</v>
      </c>
      <c r="H70" s="135">
        <v>54</v>
      </c>
      <c r="I70" s="135" t="s">
        <v>83</v>
      </c>
      <c r="J70" s="135" t="s">
        <v>75</v>
      </c>
      <c r="K70" s="135"/>
      <c r="L70" s="135" t="s">
        <v>76</v>
      </c>
      <c r="M70" s="135">
        <v>0</v>
      </c>
      <c r="N70" s="135" t="s">
        <v>76</v>
      </c>
      <c r="O70" s="135"/>
      <c r="P70" s="142"/>
      <c r="R70" s="1"/>
    </row>
    <row r="71" spans="1:18" ht="10.5" customHeight="1">
      <c r="A71" s="135" t="s">
        <v>72</v>
      </c>
      <c r="B71" s="136">
        <v>39260</v>
      </c>
      <c r="C71" s="171" t="s">
        <v>73</v>
      </c>
      <c r="D71" s="135" t="s">
        <v>86</v>
      </c>
      <c r="E71" s="135">
        <v>65</v>
      </c>
      <c r="F71" s="135">
        <v>17.2</v>
      </c>
      <c r="G71" s="135">
        <v>81.5</v>
      </c>
      <c r="H71" s="135">
        <v>47</v>
      </c>
      <c r="I71" s="135" t="s">
        <v>80</v>
      </c>
      <c r="J71" s="135" t="s">
        <v>75</v>
      </c>
      <c r="K71" s="135"/>
      <c r="L71" s="135" t="s">
        <v>76</v>
      </c>
      <c r="M71" s="135">
        <v>0</v>
      </c>
      <c r="N71" s="135" t="s">
        <v>76</v>
      </c>
      <c r="O71" s="135"/>
      <c r="P71" s="142"/>
      <c r="R71" s="1"/>
    </row>
    <row r="72" spans="1:18" ht="10.5" customHeight="1">
      <c r="A72" s="135" t="s">
        <v>72</v>
      </c>
      <c r="B72" s="136">
        <v>39260</v>
      </c>
      <c r="C72" s="171" t="s">
        <v>73</v>
      </c>
      <c r="D72" s="135" t="s">
        <v>86</v>
      </c>
      <c r="E72" s="135">
        <v>66</v>
      </c>
      <c r="F72" s="135">
        <v>16</v>
      </c>
      <c r="G72" s="135">
        <v>80.5</v>
      </c>
      <c r="H72" s="135">
        <v>45</v>
      </c>
      <c r="I72" s="135" t="s">
        <v>83</v>
      </c>
      <c r="J72" s="135" t="s">
        <v>75</v>
      </c>
      <c r="K72" s="135"/>
      <c r="L72" s="135" t="s">
        <v>76</v>
      </c>
      <c r="M72" s="135">
        <v>0</v>
      </c>
      <c r="N72" s="135" t="s">
        <v>76</v>
      </c>
      <c r="O72" s="135"/>
      <c r="P72" s="142"/>
      <c r="R72" s="1"/>
    </row>
    <row r="73" spans="1:18" ht="10.5" customHeight="1">
      <c r="A73" s="135" t="s">
        <v>72</v>
      </c>
      <c r="B73" s="136">
        <v>39260</v>
      </c>
      <c r="C73" s="171" t="s">
        <v>73</v>
      </c>
      <c r="D73" s="135" t="s">
        <v>86</v>
      </c>
      <c r="E73" s="135">
        <v>67</v>
      </c>
      <c r="F73" s="135">
        <v>13.6</v>
      </c>
      <c r="G73" s="135">
        <v>72</v>
      </c>
      <c r="H73" s="135">
        <v>43</v>
      </c>
      <c r="I73" s="135" t="s">
        <v>83</v>
      </c>
      <c r="J73" s="135" t="s">
        <v>75</v>
      </c>
      <c r="K73" s="135"/>
      <c r="L73" s="135" t="s">
        <v>76</v>
      </c>
      <c r="M73" s="135">
        <v>0</v>
      </c>
      <c r="N73" s="135" t="s">
        <v>76</v>
      </c>
      <c r="O73" s="135"/>
      <c r="P73" s="142"/>
      <c r="R73" s="1"/>
    </row>
    <row r="74" spans="1:18" ht="10.5" customHeight="1">
      <c r="A74" s="135" t="s">
        <v>72</v>
      </c>
      <c r="B74" s="136">
        <v>39260</v>
      </c>
      <c r="C74" s="171" t="s">
        <v>73</v>
      </c>
      <c r="D74" s="135" t="s">
        <v>86</v>
      </c>
      <c r="E74" s="135">
        <v>68</v>
      </c>
      <c r="F74" s="135">
        <v>17.1</v>
      </c>
      <c r="G74" s="135">
        <v>81</v>
      </c>
      <c r="H74" s="135">
        <v>47.5</v>
      </c>
      <c r="I74" s="135" t="s">
        <v>83</v>
      </c>
      <c r="J74" s="135" t="s">
        <v>75</v>
      </c>
      <c r="K74" s="135"/>
      <c r="L74" s="135" t="s">
        <v>77</v>
      </c>
      <c r="M74" s="135">
        <v>5</v>
      </c>
      <c r="N74" s="135" t="s">
        <v>76</v>
      </c>
      <c r="O74" s="135"/>
      <c r="P74" s="142"/>
      <c r="R74" s="1"/>
    </row>
    <row r="75" spans="1:18" ht="10.5" customHeight="1">
      <c r="A75" s="135" t="s">
        <v>72</v>
      </c>
      <c r="B75" s="136">
        <v>39260</v>
      </c>
      <c r="C75" s="171" t="s">
        <v>73</v>
      </c>
      <c r="D75" s="135" t="s">
        <v>86</v>
      </c>
      <c r="E75" s="135">
        <v>69</v>
      </c>
      <c r="F75" s="135">
        <v>12.9</v>
      </c>
      <c r="G75" s="135">
        <v>75.5</v>
      </c>
      <c r="H75" s="135">
        <v>42.5</v>
      </c>
      <c r="I75" s="135" t="s">
        <v>83</v>
      </c>
      <c r="J75" s="135" t="s">
        <v>75</v>
      </c>
      <c r="K75" s="135"/>
      <c r="L75" s="135" t="s">
        <v>76</v>
      </c>
      <c r="M75" s="135">
        <v>0</v>
      </c>
      <c r="N75" s="135" t="s">
        <v>76</v>
      </c>
      <c r="O75" s="135"/>
      <c r="P75" s="142"/>
      <c r="R75" s="1"/>
    </row>
    <row r="76" spans="1:18" ht="10.5" customHeight="1">
      <c r="A76" s="135" t="s">
        <v>72</v>
      </c>
      <c r="B76" s="136">
        <v>39260</v>
      </c>
      <c r="C76" s="171" t="s">
        <v>73</v>
      </c>
      <c r="D76" s="135" t="s">
        <v>86</v>
      </c>
      <c r="E76" s="135">
        <v>70</v>
      </c>
      <c r="F76" s="135">
        <v>12.8</v>
      </c>
      <c r="G76" s="135">
        <v>77</v>
      </c>
      <c r="H76" s="135">
        <v>42.5</v>
      </c>
      <c r="I76" s="135" t="s">
        <v>80</v>
      </c>
      <c r="J76" s="135" t="s">
        <v>75</v>
      </c>
      <c r="K76" s="135"/>
      <c r="L76" s="135" t="s">
        <v>76</v>
      </c>
      <c r="M76" s="135">
        <v>0</v>
      </c>
      <c r="N76" s="135" t="s">
        <v>76</v>
      </c>
      <c r="O76" s="135"/>
      <c r="P76" s="142"/>
      <c r="R76" s="1"/>
    </row>
    <row r="77" spans="1:18" ht="10.5" customHeight="1">
      <c r="A77" s="135" t="s">
        <v>72</v>
      </c>
      <c r="B77" s="136">
        <v>39260</v>
      </c>
      <c r="C77" s="171" t="s">
        <v>73</v>
      </c>
      <c r="D77" s="135" t="s">
        <v>86</v>
      </c>
      <c r="E77" s="135">
        <v>71</v>
      </c>
      <c r="F77" s="135">
        <v>10.1</v>
      </c>
      <c r="G77" s="135">
        <v>69</v>
      </c>
      <c r="H77" s="135">
        <v>39</v>
      </c>
      <c r="I77" s="135" t="s">
        <v>83</v>
      </c>
      <c r="J77" s="135" t="s">
        <v>75</v>
      </c>
      <c r="K77" s="135"/>
      <c r="L77" s="135" t="s">
        <v>76</v>
      </c>
      <c r="M77" s="135">
        <v>0</v>
      </c>
      <c r="N77" s="135" t="s">
        <v>76</v>
      </c>
      <c r="O77" s="135"/>
      <c r="P77" s="142"/>
      <c r="R77" s="1"/>
    </row>
    <row r="78" spans="1:18" ht="10.5" customHeight="1">
      <c r="A78" s="135" t="s">
        <v>72</v>
      </c>
      <c r="B78" s="136">
        <v>39260</v>
      </c>
      <c r="C78" s="171" t="s">
        <v>73</v>
      </c>
      <c r="D78" s="135" t="s">
        <v>86</v>
      </c>
      <c r="E78" s="135">
        <v>72</v>
      </c>
      <c r="F78" s="135">
        <v>7.9</v>
      </c>
      <c r="G78" s="135">
        <v>53.5</v>
      </c>
      <c r="H78" s="135">
        <v>36.5</v>
      </c>
      <c r="I78" s="135" t="s">
        <v>83</v>
      </c>
      <c r="J78" s="135" t="s">
        <v>75</v>
      </c>
      <c r="K78" s="135"/>
      <c r="L78" s="135" t="s">
        <v>76</v>
      </c>
      <c r="M78" s="135">
        <v>0</v>
      </c>
      <c r="N78" s="135" t="s">
        <v>76</v>
      </c>
      <c r="O78" s="135"/>
      <c r="P78" s="142"/>
      <c r="R78" s="1"/>
    </row>
    <row r="79" spans="1:18" ht="10.5" customHeight="1">
      <c r="A79" s="135" t="s">
        <v>72</v>
      </c>
      <c r="B79" s="136">
        <v>39260</v>
      </c>
      <c r="C79" s="171" t="s">
        <v>73</v>
      </c>
      <c r="D79" s="135" t="s">
        <v>86</v>
      </c>
      <c r="E79" s="135">
        <v>73</v>
      </c>
      <c r="F79" s="135">
        <v>6.7</v>
      </c>
      <c r="G79" s="135">
        <v>62.5</v>
      </c>
      <c r="H79" s="135">
        <v>33</v>
      </c>
      <c r="I79" s="135" t="s">
        <v>83</v>
      </c>
      <c r="J79" s="135" t="s">
        <v>75</v>
      </c>
      <c r="K79" s="135"/>
      <c r="L79" s="135" t="s">
        <v>76</v>
      </c>
      <c r="M79" s="135">
        <v>0</v>
      </c>
      <c r="N79" s="135" t="s">
        <v>76</v>
      </c>
      <c r="O79" s="135"/>
      <c r="P79" s="142"/>
      <c r="R79" s="1"/>
    </row>
    <row r="80" spans="1:18" ht="10.5" customHeight="1">
      <c r="A80" s="149" t="s">
        <v>78</v>
      </c>
      <c r="B80" s="172">
        <v>39261</v>
      </c>
      <c r="C80" s="173" t="s">
        <v>73</v>
      </c>
      <c r="D80" s="149" t="s">
        <v>86</v>
      </c>
      <c r="E80" s="145">
        <v>74</v>
      </c>
      <c r="F80" s="149">
        <v>6.9</v>
      </c>
      <c r="G80" s="149">
        <v>61</v>
      </c>
      <c r="H80" s="174">
        <v>34.5</v>
      </c>
      <c r="I80" s="149" t="s">
        <v>83</v>
      </c>
      <c r="J80" s="149" t="s">
        <v>85</v>
      </c>
      <c r="K80" s="149"/>
      <c r="L80" s="149" t="s">
        <v>76</v>
      </c>
      <c r="M80" s="149">
        <v>0</v>
      </c>
      <c r="N80" s="149" t="s">
        <v>79</v>
      </c>
      <c r="O80" s="145"/>
      <c r="P80" s="175"/>
      <c r="R80" s="1"/>
    </row>
    <row r="81" spans="1:18" ht="10.5" customHeight="1">
      <c r="A81" s="149" t="s">
        <v>78</v>
      </c>
      <c r="B81" s="172">
        <v>39261</v>
      </c>
      <c r="C81" s="173" t="s">
        <v>73</v>
      </c>
      <c r="D81" s="149" t="s">
        <v>86</v>
      </c>
      <c r="E81" s="145">
        <v>75</v>
      </c>
      <c r="F81" s="149">
        <v>19.5</v>
      </c>
      <c r="G81" s="149">
        <v>87</v>
      </c>
      <c r="H81" s="149">
        <v>48</v>
      </c>
      <c r="I81" s="149" t="s">
        <v>83</v>
      </c>
      <c r="J81" s="149" t="s">
        <v>85</v>
      </c>
      <c r="K81" s="149"/>
      <c r="L81" s="149" t="s">
        <v>76</v>
      </c>
      <c r="M81" s="149">
        <v>0</v>
      </c>
      <c r="N81" s="149" t="s">
        <v>79</v>
      </c>
      <c r="O81" s="145"/>
      <c r="P81" s="175"/>
      <c r="R81" s="1"/>
    </row>
    <row r="82" spans="1:18" ht="10.5" customHeight="1">
      <c r="A82" s="149" t="s">
        <v>78</v>
      </c>
      <c r="B82" s="172">
        <v>39261</v>
      </c>
      <c r="C82" s="173" t="s">
        <v>73</v>
      </c>
      <c r="D82" s="149" t="s">
        <v>86</v>
      </c>
      <c r="E82" s="145">
        <v>76</v>
      </c>
      <c r="F82" s="149">
        <v>13.4</v>
      </c>
      <c r="G82" s="149">
        <v>76</v>
      </c>
      <c r="H82" s="149">
        <v>42.5</v>
      </c>
      <c r="I82" s="149" t="s">
        <v>83</v>
      </c>
      <c r="J82" s="149" t="s">
        <v>85</v>
      </c>
      <c r="K82" s="149"/>
      <c r="L82" s="149" t="s">
        <v>76</v>
      </c>
      <c r="M82" s="149">
        <v>0</v>
      </c>
      <c r="N82" s="149" t="s">
        <v>79</v>
      </c>
      <c r="O82" s="145"/>
      <c r="P82" s="175"/>
      <c r="R82" s="1"/>
    </row>
    <row r="83" spans="1:18" ht="10.5" customHeight="1">
      <c r="A83" s="149" t="s">
        <v>78</v>
      </c>
      <c r="B83" s="172">
        <v>39261</v>
      </c>
      <c r="C83" s="173" t="s">
        <v>73</v>
      </c>
      <c r="D83" s="149" t="s">
        <v>86</v>
      </c>
      <c r="E83" s="145">
        <v>77</v>
      </c>
      <c r="F83" s="149">
        <v>9.7</v>
      </c>
      <c r="G83" s="149">
        <v>68.5</v>
      </c>
      <c r="H83" s="149">
        <v>38</v>
      </c>
      <c r="I83" s="149" t="s">
        <v>83</v>
      </c>
      <c r="J83" s="149" t="s">
        <v>85</v>
      </c>
      <c r="K83" s="149"/>
      <c r="L83" s="149" t="s">
        <v>76</v>
      </c>
      <c r="M83" s="149">
        <v>0</v>
      </c>
      <c r="N83" s="149" t="s">
        <v>79</v>
      </c>
      <c r="O83" s="145"/>
      <c r="P83" s="175"/>
      <c r="R83" s="1"/>
    </row>
    <row r="84" spans="1:18" ht="10.5" customHeight="1">
      <c r="A84" s="149" t="s">
        <v>78</v>
      </c>
      <c r="B84" s="172">
        <v>39261</v>
      </c>
      <c r="C84" s="173" t="s">
        <v>73</v>
      </c>
      <c r="D84" s="149" t="s">
        <v>86</v>
      </c>
      <c r="E84" s="145">
        <v>78</v>
      </c>
      <c r="F84" s="149">
        <v>15</v>
      </c>
      <c r="G84" s="149">
        <v>77.5</v>
      </c>
      <c r="H84" s="149">
        <v>46.5</v>
      </c>
      <c r="I84" s="149" t="s">
        <v>83</v>
      </c>
      <c r="J84" s="149" t="s">
        <v>85</v>
      </c>
      <c r="K84" s="149"/>
      <c r="L84" s="149" t="s">
        <v>76</v>
      </c>
      <c r="M84" s="149">
        <v>0</v>
      </c>
      <c r="N84" s="149" t="s">
        <v>79</v>
      </c>
      <c r="O84" s="145"/>
      <c r="P84" s="175"/>
      <c r="R84" s="1"/>
    </row>
    <row r="85" spans="1:18" ht="10.5" customHeight="1">
      <c r="A85" s="149" t="s">
        <v>78</v>
      </c>
      <c r="B85" s="172">
        <v>39261</v>
      </c>
      <c r="C85" s="173" t="s">
        <v>73</v>
      </c>
      <c r="D85" s="149" t="s">
        <v>86</v>
      </c>
      <c r="E85" s="145">
        <v>79</v>
      </c>
      <c r="F85" s="149">
        <v>14.2</v>
      </c>
      <c r="G85" s="149">
        <v>79.5</v>
      </c>
      <c r="H85" s="149">
        <v>42</v>
      </c>
      <c r="I85" s="149" t="s">
        <v>83</v>
      </c>
      <c r="J85" s="149" t="s">
        <v>85</v>
      </c>
      <c r="K85" s="149"/>
      <c r="L85" s="149" t="s">
        <v>76</v>
      </c>
      <c r="M85" s="149">
        <v>0</v>
      </c>
      <c r="N85" s="149" t="s">
        <v>79</v>
      </c>
      <c r="O85" s="145"/>
      <c r="P85" s="175"/>
      <c r="R85" s="1"/>
    </row>
    <row r="86" spans="1:18" ht="10.5" customHeight="1">
      <c r="A86" s="149" t="s">
        <v>78</v>
      </c>
      <c r="B86" s="172">
        <v>39261</v>
      </c>
      <c r="C86" s="173" t="s">
        <v>73</v>
      </c>
      <c r="D86" s="149" t="s">
        <v>86</v>
      </c>
      <c r="E86" s="145">
        <v>80</v>
      </c>
      <c r="F86" s="149">
        <v>14.8</v>
      </c>
      <c r="G86" s="149">
        <v>77.5</v>
      </c>
      <c r="H86" s="149">
        <v>43.5</v>
      </c>
      <c r="I86" s="149" t="s">
        <v>83</v>
      </c>
      <c r="J86" s="149" t="s">
        <v>85</v>
      </c>
      <c r="K86" s="176"/>
      <c r="L86" s="149" t="s">
        <v>76</v>
      </c>
      <c r="M86" s="149">
        <v>0</v>
      </c>
      <c r="N86" s="149" t="s">
        <v>79</v>
      </c>
      <c r="O86" s="145"/>
      <c r="P86" s="175"/>
      <c r="R86" s="1"/>
    </row>
    <row r="87" spans="1:18" ht="10.5" customHeight="1">
      <c r="A87" s="149" t="s">
        <v>78</v>
      </c>
      <c r="B87" s="172">
        <v>39261</v>
      </c>
      <c r="C87" s="173" t="s">
        <v>73</v>
      </c>
      <c r="D87" s="149" t="s">
        <v>86</v>
      </c>
      <c r="E87" s="145">
        <v>81</v>
      </c>
      <c r="F87" s="149">
        <v>6.6</v>
      </c>
      <c r="G87" s="149">
        <v>61</v>
      </c>
      <c r="H87" s="149">
        <v>33</v>
      </c>
      <c r="I87" s="149" t="s">
        <v>83</v>
      </c>
      <c r="J87" s="149" t="s">
        <v>85</v>
      </c>
      <c r="K87" s="149"/>
      <c r="L87" s="149" t="s">
        <v>76</v>
      </c>
      <c r="M87" s="149">
        <v>0</v>
      </c>
      <c r="N87" s="149" t="s">
        <v>79</v>
      </c>
      <c r="O87" s="177"/>
      <c r="P87" s="175"/>
      <c r="R87" s="1"/>
    </row>
    <row r="88" spans="1:18" ht="10.5" customHeight="1">
      <c r="A88" s="149" t="s">
        <v>78</v>
      </c>
      <c r="B88" s="172">
        <v>39261</v>
      </c>
      <c r="C88" s="173" t="s">
        <v>73</v>
      </c>
      <c r="D88" s="149" t="s">
        <v>86</v>
      </c>
      <c r="E88" s="145">
        <v>82</v>
      </c>
      <c r="F88" s="149">
        <v>7.9</v>
      </c>
      <c r="G88" s="149">
        <v>64.5</v>
      </c>
      <c r="H88" s="149">
        <v>35.5</v>
      </c>
      <c r="I88" s="149" t="s">
        <v>83</v>
      </c>
      <c r="J88" s="149" t="s">
        <v>85</v>
      </c>
      <c r="K88" s="176"/>
      <c r="L88" s="149" t="s">
        <v>77</v>
      </c>
      <c r="M88" s="149">
        <v>30</v>
      </c>
      <c r="N88" s="149" t="s">
        <v>79</v>
      </c>
      <c r="O88" s="177"/>
      <c r="P88" s="175"/>
      <c r="R88" s="1"/>
    </row>
    <row r="89" spans="1:18" ht="10.5" customHeight="1">
      <c r="A89" s="149" t="s">
        <v>78</v>
      </c>
      <c r="B89" s="172">
        <v>39261</v>
      </c>
      <c r="C89" s="173" t="s">
        <v>73</v>
      </c>
      <c r="D89" s="149" t="s">
        <v>86</v>
      </c>
      <c r="E89" s="145">
        <v>83</v>
      </c>
      <c r="F89" s="149">
        <v>11</v>
      </c>
      <c r="G89" s="149">
        <v>71</v>
      </c>
      <c r="H89" s="149">
        <v>39.5</v>
      </c>
      <c r="I89" s="149" t="s">
        <v>83</v>
      </c>
      <c r="J89" s="149" t="s">
        <v>85</v>
      </c>
      <c r="K89" s="149"/>
      <c r="L89" s="149" t="s">
        <v>76</v>
      </c>
      <c r="M89" s="149">
        <v>0</v>
      </c>
      <c r="N89" s="149" t="s">
        <v>79</v>
      </c>
      <c r="O89" s="177"/>
      <c r="P89" s="175"/>
      <c r="R89" s="1"/>
    </row>
    <row r="90" spans="1:18" ht="10.5" customHeight="1">
      <c r="A90" s="163" t="s">
        <v>78</v>
      </c>
      <c r="B90" s="178">
        <v>39261</v>
      </c>
      <c r="C90" s="179" t="s">
        <v>73</v>
      </c>
      <c r="D90" s="163" t="s">
        <v>86</v>
      </c>
      <c r="E90" s="159">
        <v>84</v>
      </c>
      <c r="F90" s="163">
        <v>22.6</v>
      </c>
      <c r="G90" s="163">
        <v>86.5</v>
      </c>
      <c r="H90" s="163">
        <v>52</v>
      </c>
      <c r="I90" s="163" t="s">
        <v>83</v>
      </c>
      <c r="J90" s="163" t="s">
        <v>85</v>
      </c>
      <c r="K90" s="163"/>
      <c r="L90" s="163" t="s">
        <v>76</v>
      </c>
      <c r="M90" s="163">
        <v>0</v>
      </c>
      <c r="N90" s="163" t="s">
        <v>76</v>
      </c>
      <c r="O90" s="180"/>
      <c r="P90" s="181"/>
      <c r="R90" s="1"/>
    </row>
    <row r="91" spans="1:18" ht="10.5" customHeight="1">
      <c r="A91" s="163" t="s">
        <v>78</v>
      </c>
      <c r="B91" s="178">
        <v>39261</v>
      </c>
      <c r="C91" s="179" t="s">
        <v>73</v>
      </c>
      <c r="D91" s="163" t="s">
        <v>86</v>
      </c>
      <c r="E91" s="159">
        <v>85</v>
      </c>
      <c r="F91" s="163">
        <v>23</v>
      </c>
      <c r="G91" s="163">
        <v>90</v>
      </c>
      <c r="H91" s="163">
        <v>51</v>
      </c>
      <c r="I91" s="163" t="s">
        <v>80</v>
      </c>
      <c r="J91" s="163" t="s">
        <v>85</v>
      </c>
      <c r="K91" s="163"/>
      <c r="L91" s="163" t="s">
        <v>76</v>
      </c>
      <c r="M91" s="163">
        <v>0</v>
      </c>
      <c r="N91" s="163" t="s">
        <v>76</v>
      </c>
      <c r="O91" s="180"/>
      <c r="P91" s="181"/>
      <c r="R91" s="1"/>
    </row>
    <row r="92" spans="1:18" ht="10.5" customHeight="1">
      <c r="A92" s="163" t="s">
        <v>78</v>
      </c>
      <c r="B92" s="178">
        <v>39261</v>
      </c>
      <c r="C92" s="179" t="s">
        <v>73</v>
      </c>
      <c r="D92" s="163" t="s">
        <v>86</v>
      </c>
      <c r="E92" s="159">
        <v>86</v>
      </c>
      <c r="F92" s="163">
        <v>26.8</v>
      </c>
      <c r="G92" s="163">
        <v>92</v>
      </c>
      <c r="H92" s="163">
        <v>56</v>
      </c>
      <c r="I92" s="163" t="s">
        <v>80</v>
      </c>
      <c r="J92" s="163" t="s">
        <v>85</v>
      </c>
      <c r="K92" s="163"/>
      <c r="L92" s="163" t="s">
        <v>77</v>
      </c>
      <c r="M92" s="163">
        <v>10</v>
      </c>
      <c r="N92" s="163" t="s">
        <v>76</v>
      </c>
      <c r="O92" s="180"/>
      <c r="P92" s="181"/>
      <c r="R92" s="1"/>
    </row>
    <row r="93" spans="1:18" ht="10.5" customHeight="1">
      <c r="A93" s="163" t="s">
        <v>78</v>
      </c>
      <c r="B93" s="178">
        <v>39261</v>
      </c>
      <c r="C93" s="179" t="s">
        <v>73</v>
      </c>
      <c r="D93" s="163" t="s">
        <v>86</v>
      </c>
      <c r="E93" s="159">
        <v>87</v>
      </c>
      <c r="F93" s="163">
        <v>17.5</v>
      </c>
      <c r="G93" s="163">
        <v>78</v>
      </c>
      <c r="H93" s="163">
        <v>49</v>
      </c>
      <c r="I93" s="163" t="s">
        <v>83</v>
      </c>
      <c r="J93" s="163" t="s">
        <v>85</v>
      </c>
      <c r="K93" s="163"/>
      <c r="L93" s="163" t="s">
        <v>76</v>
      </c>
      <c r="M93" s="163">
        <v>0</v>
      </c>
      <c r="N93" s="163" t="s">
        <v>76</v>
      </c>
      <c r="O93" s="180"/>
      <c r="P93" s="181"/>
      <c r="R93" s="1"/>
    </row>
    <row r="94" spans="1:18" ht="10.5" customHeight="1">
      <c r="A94" s="163" t="s">
        <v>78</v>
      </c>
      <c r="B94" s="178">
        <v>39261</v>
      </c>
      <c r="C94" s="179" t="s">
        <v>73</v>
      </c>
      <c r="D94" s="163" t="s">
        <v>86</v>
      </c>
      <c r="E94" s="159">
        <v>88</v>
      </c>
      <c r="F94" s="163">
        <v>12</v>
      </c>
      <c r="G94" s="163">
        <v>71</v>
      </c>
      <c r="H94" s="163">
        <v>41.5</v>
      </c>
      <c r="I94" s="163" t="s">
        <v>83</v>
      </c>
      <c r="J94" s="163" t="s">
        <v>85</v>
      </c>
      <c r="K94" s="163"/>
      <c r="L94" s="163" t="s">
        <v>76</v>
      </c>
      <c r="M94" s="163">
        <v>0</v>
      </c>
      <c r="N94" s="163" t="s">
        <v>76</v>
      </c>
      <c r="O94" s="180"/>
      <c r="P94" s="181"/>
      <c r="R94" s="1"/>
    </row>
    <row r="95" spans="1:18" ht="10.5" customHeight="1">
      <c r="A95" s="163" t="s">
        <v>78</v>
      </c>
      <c r="B95" s="178">
        <v>39261</v>
      </c>
      <c r="C95" s="179" t="s">
        <v>73</v>
      </c>
      <c r="D95" s="163" t="s">
        <v>86</v>
      </c>
      <c r="E95" s="159">
        <v>89</v>
      </c>
      <c r="F95" s="163">
        <v>9.5</v>
      </c>
      <c r="G95" s="163">
        <v>64</v>
      </c>
      <c r="H95" s="163">
        <v>38.5</v>
      </c>
      <c r="I95" s="163" t="s">
        <v>83</v>
      </c>
      <c r="J95" s="163" t="s">
        <v>85</v>
      </c>
      <c r="K95" s="163"/>
      <c r="L95" s="163" t="s">
        <v>76</v>
      </c>
      <c r="M95" s="163">
        <v>0</v>
      </c>
      <c r="N95" s="163" t="s">
        <v>76</v>
      </c>
      <c r="O95" s="159"/>
      <c r="P95" s="181"/>
      <c r="R95" s="1"/>
    </row>
    <row r="96" spans="1:18" ht="10.5" customHeight="1">
      <c r="A96" s="163" t="s">
        <v>78</v>
      </c>
      <c r="B96" s="178">
        <v>39261</v>
      </c>
      <c r="C96" s="179" t="s">
        <v>73</v>
      </c>
      <c r="D96" s="163" t="s">
        <v>86</v>
      </c>
      <c r="E96" s="159">
        <v>90</v>
      </c>
      <c r="F96" s="163">
        <v>10</v>
      </c>
      <c r="G96" s="163">
        <v>67</v>
      </c>
      <c r="H96" s="163">
        <v>39</v>
      </c>
      <c r="I96" s="163" t="s">
        <v>83</v>
      </c>
      <c r="J96" s="163" t="s">
        <v>85</v>
      </c>
      <c r="K96" s="163"/>
      <c r="L96" s="163" t="s">
        <v>76</v>
      </c>
      <c r="M96" s="163">
        <v>0</v>
      </c>
      <c r="N96" s="163" t="s">
        <v>76</v>
      </c>
      <c r="O96" s="159"/>
      <c r="P96" s="181"/>
      <c r="R96" s="1"/>
    </row>
    <row r="97" spans="1:18" ht="10.5" customHeight="1">
      <c r="A97" s="163" t="s">
        <v>78</v>
      </c>
      <c r="B97" s="178">
        <v>39261</v>
      </c>
      <c r="C97" s="179" t="s">
        <v>73</v>
      </c>
      <c r="D97" s="163" t="s">
        <v>86</v>
      </c>
      <c r="E97" s="159">
        <v>91</v>
      </c>
      <c r="F97" s="163">
        <v>18.2</v>
      </c>
      <c r="G97" s="163">
        <v>82.5</v>
      </c>
      <c r="H97" s="163">
        <v>48</v>
      </c>
      <c r="I97" s="163" t="s">
        <v>83</v>
      </c>
      <c r="J97" s="163" t="s">
        <v>85</v>
      </c>
      <c r="K97" s="163"/>
      <c r="L97" s="163" t="s">
        <v>76</v>
      </c>
      <c r="M97" s="163">
        <v>0</v>
      </c>
      <c r="N97" s="163" t="s">
        <v>76</v>
      </c>
      <c r="O97" s="159"/>
      <c r="P97" s="181"/>
      <c r="R97" s="1"/>
    </row>
    <row r="98" spans="1:18" ht="10.5" customHeight="1">
      <c r="A98" s="163" t="s">
        <v>78</v>
      </c>
      <c r="B98" s="178">
        <v>39261</v>
      </c>
      <c r="C98" s="179" t="s">
        <v>73</v>
      </c>
      <c r="D98" s="163" t="s">
        <v>86</v>
      </c>
      <c r="E98" s="159">
        <v>92</v>
      </c>
      <c r="F98" s="163">
        <v>5.8</v>
      </c>
      <c r="G98" s="163">
        <v>56</v>
      </c>
      <c r="H98" s="163">
        <v>32</v>
      </c>
      <c r="I98" s="163" t="s">
        <v>83</v>
      </c>
      <c r="J98" s="163" t="s">
        <v>85</v>
      </c>
      <c r="K98" s="182"/>
      <c r="L98" s="163" t="s">
        <v>76</v>
      </c>
      <c r="M98" s="163">
        <v>0</v>
      </c>
      <c r="N98" s="163" t="s">
        <v>76</v>
      </c>
      <c r="O98" s="159"/>
      <c r="P98" s="181"/>
      <c r="R98" s="1"/>
    </row>
    <row r="99" spans="1:18" ht="10.5" customHeight="1">
      <c r="A99" s="163" t="s">
        <v>78</v>
      </c>
      <c r="B99" s="178">
        <v>39261</v>
      </c>
      <c r="C99" s="179" t="s">
        <v>73</v>
      </c>
      <c r="D99" s="163" t="s">
        <v>86</v>
      </c>
      <c r="E99" s="159">
        <v>93</v>
      </c>
      <c r="F99" s="163">
        <v>4.1</v>
      </c>
      <c r="G99" s="163">
        <v>51</v>
      </c>
      <c r="H99" s="163">
        <v>29</v>
      </c>
      <c r="I99" s="163" t="s">
        <v>83</v>
      </c>
      <c r="J99" s="163" t="s">
        <v>85</v>
      </c>
      <c r="K99" s="182"/>
      <c r="L99" s="163" t="s">
        <v>76</v>
      </c>
      <c r="M99" s="163">
        <v>0</v>
      </c>
      <c r="N99" s="163" t="s">
        <v>76</v>
      </c>
      <c r="O99" s="159"/>
      <c r="P99" s="181"/>
      <c r="R99" s="1"/>
    </row>
    <row r="100" spans="1:18" ht="10.5" customHeight="1">
      <c r="A100" s="163" t="s">
        <v>78</v>
      </c>
      <c r="B100" s="178">
        <v>39261</v>
      </c>
      <c r="C100" s="179" t="s">
        <v>73</v>
      </c>
      <c r="D100" s="163" t="s">
        <v>86</v>
      </c>
      <c r="E100" s="159">
        <v>94</v>
      </c>
      <c r="F100" s="163">
        <v>19.4</v>
      </c>
      <c r="G100" s="163">
        <v>86</v>
      </c>
      <c r="H100" s="163">
        <v>49</v>
      </c>
      <c r="I100" s="163" t="s">
        <v>80</v>
      </c>
      <c r="J100" s="163" t="s">
        <v>85</v>
      </c>
      <c r="K100" s="163"/>
      <c r="L100" s="163" t="s">
        <v>76</v>
      </c>
      <c r="M100" s="163">
        <v>0</v>
      </c>
      <c r="N100" s="163" t="s">
        <v>76</v>
      </c>
      <c r="O100" s="159"/>
      <c r="P100" s="181"/>
      <c r="R100" s="1"/>
    </row>
    <row r="101" spans="1:18" ht="10.5" customHeight="1">
      <c r="A101" s="163" t="s">
        <v>78</v>
      </c>
      <c r="B101" s="178">
        <v>39261</v>
      </c>
      <c r="C101" s="179" t="s">
        <v>73</v>
      </c>
      <c r="D101" s="163" t="s">
        <v>86</v>
      </c>
      <c r="E101" s="159">
        <v>95</v>
      </c>
      <c r="F101" s="163">
        <v>13</v>
      </c>
      <c r="G101" s="163">
        <v>72</v>
      </c>
      <c r="H101" s="163">
        <v>43</v>
      </c>
      <c r="I101" s="163" t="s">
        <v>83</v>
      </c>
      <c r="J101" s="163" t="s">
        <v>85</v>
      </c>
      <c r="K101" s="163"/>
      <c r="L101" s="163" t="s">
        <v>76</v>
      </c>
      <c r="M101" s="163">
        <v>0</v>
      </c>
      <c r="N101" s="163" t="s">
        <v>76</v>
      </c>
      <c r="O101" s="159"/>
      <c r="P101" s="181"/>
      <c r="R101" s="1"/>
    </row>
    <row r="102" spans="1:18" ht="10.5" customHeight="1">
      <c r="A102" s="163" t="s">
        <v>78</v>
      </c>
      <c r="B102" s="178">
        <v>39261</v>
      </c>
      <c r="C102" s="179" t="s">
        <v>73</v>
      </c>
      <c r="D102" s="163" t="s">
        <v>86</v>
      </c>
      <c r="E102" s="159">
        <v>96</v>
      </c>
      <c r="F102" s="163">
        <v>11.5</v>
      </c>
      <c r="G102" s="163">
        <v>72</v>
      </c>
      <c r="H102" s="163">
        <v>41</v>
      </c>
      <c r="I102" s="163" t="s">
        <v>83</v>
      </c>
      <c r="J102" s="163" t="s">
        <v>85</v>
      </c>
      <c r="K102" s="182"/>
      <c r="L102" s="163" t="s">
        <v>76</v>
      </c>
      <c r="M102" s="163">
        <v>0</v>
      </c>
      <c r="N102" s="163" t="s">
        <v>76</v>
      </c>
      <c r="O102" s="159"/>
      <c r="P102" s="181"/>
      <c r="R102" s="1"/>
    </row>
    <row r="103" spans="1:18" ht="10.5" customHeight="1">
      <c r="A103" s="163" t="s">
        <v>78</v>
      </c>
      <c r="B103" s="178">
        <v>39261</v>
      </c>
      <c r="C103" s="179" t="s">
        <v>73</v>
      </c>
      <c r="D103" s="163" t="s">
        <v>86</v>
      </c>
      <c r="E103" s="159">
        <v>97</v>
      </c>
      <c r="F103" s="163">
        <v>11.8</v>
      </c>
      <c r="G103" s="163">
        <v>71</v>
      </c>
      <c r="H103" s="163">
        <v>41.5</v>
      </c>
      <c r="I103" s="163" t="s">
        <v>83</v>
      </c>
      <c r="J103" s="163" t="s">
        <v>85</v>
      </c>
      <c r="K103" s="163"/>
      <c r="L103" s="163" t="s">
        <v>76</v>
      </c>
      <c r="M103" s="163">
        <v>0</v>
      </c>
      <c r="N103" s="163" t="s">
        <v>76</v>
      </c>
      <c r="O103" s="159"/>
      <c r="P103" s="181"/>
      <c r="R103" s="1"/>
    </row>
    <row r="104" spans="1:18" ht="10.5" customHeight="1">
      <c r="A104" s="163" t="s">
        <v>78</v>
      </c>
      <c r="B104" s="178">
        <v>39261</v>
      </c>
      <c r="C104" s="179" t="s">
        <v>73</v>
      </c>
      <c r="D104" s="163" t="s">
        <v>86</v>
      </c>
      <c r="E104" s="159">
        <v>98</v>
      </c>
      <c r="F104" s="163">
        <v>9.1</v>
      </c>
      <c r="G104" s="163">
        <v>65.5</v>
      </c>
      <c r="H104" s="163">
        <v>37</v>
      </c>
      <c r="I104" s="163" t="s">
        <v>83</v>
      </c>
      <c r="J104" s="163" t="s">
        <v>85</v>
      </c>
      <c r="K104" s="163"/>
      <c r="L104" s="163" t="s">
        <v>76</v>
      </c>
      <c r="M104" s="163">
        <v>0</v>
      </c>
      <c r="N104" s="163" t="s">
        <v>76</v>
      </c>
      <c r="O104" s="159"/>
      <c r="P104" s="181"/>
      <c r="R104" s="1"/>
    </row>
    <row r="105" spans="1:18" ht="10.5" customHeight="1">
      <c r="A105" s="163" t="s">
        <v>78</v>
      </c>
      <c r="B105" s="178">
        <v>39261</v>
      </c>
      <c r="C105" s="179" t="s">
        <v>73</v>
      </c>
      <c r="D105" s="163" t="s">
        <v>86</v>
      </c>
      <c r="E105" s="159">
        <v>99</v>
      </c>
      <c r="F105" s="163">
        <v>8</v>
      </c>
      <c r="G105" s="163">
        <v>62.5</v>
      </c>
      <c r="H105" s="163">
        <v>36</v>
      </c>
      <c r="I105" s="163" t="s">
        <v>83</v>
      </c>
      <c r="J105" s="163" t="s">
        <v>85</v>
      </c>
      <c r="K105" s="163"/>
      <c r="L105" s="163" t="s">
        <v>76</v>
      </c>
      <c r="M105" s="163">
        <v>0</v>
      </c>
      <c r="N105" s="163" t="s">
        <v>76</v>
      </c>
      <c r="O105" s="159"/>
      <c r="P105" s="181"/>
      <c r="R105" s="1"/>
    </row>
    <row r="106" spans="1:18" ht="10.5" customHeight="1">
      <c r="A106" s="156" t="s">
        <v>78</v>
      </c>
      <c r="B106" s="183">
        <v>39261</v>
      </c>
      <c r="C106" s="184" t="s">
        <v>73</v>
      </c>
      <c r="D106" s="156" t="s">
        <v>86</v>
      </c>
      <c r="E106" s="155">
        <v>100</v>
      </c>
      <c r="F106" s="156">
        <v>15</v>
      </c>
      <c r="G106" s="156">
        <v>78</v>
      </c>
      <c r="H106" s="156">
        <v>44</v>
      </c>
      <c r="I106" s="156" t="s">
        <v>80</v>
      </c>
      <c r="J106" s="156" t="s">
        <v>75</v>
      </c>
      <c r="K106" s="156"/>
      <c r="L106" s="156" t="s">
        <v>76</v>
      </c>
      <c r="M106" s="156">
        <v>0</v>
      </c>
      <c r="N106" s="156" t="s">
        <v>79</v>
      </c>
      <c r="O106" s="152"/>
      <c r="P106" s="185"/>
      <c r="R106" s="1"/>
    </row>
    <row r="107" spans="1:18" ht="10.5" customHeight="1">
      <c r="A107" s="156" t="s">
        <v>78</v>
      </c>
      <c r="B107" s="183">
        <v>39261</v>
      </c>
      <c r="C107" s="184" t="s">
        <v>73</v>
      </c>
      <c r="D107" s="156" t="s">
        <v>86</v>
      </c>
      <c r="E107" s="155">
        <v>101</v>
      </c>
      <c r="F107" s="156">
        <v>15.7</v>
      </c>
      <c r="G107" s="156">
        <v>81</v>
      </c>
      <c r="H107" s="156">
        <v>46</v>
      </c>
      <c r="I107" s="156" t="s">
        <v>80</v>
      </c>
      <c r="J107" s="156" t="s">
        <v>75</v>
      </c>
      <c r="K107" s="156"/>
      <c r="L107" s="156" t="s">
        <v>76</v>
      </c>
      <c r="M107" s="156">
        <v>0</v>
      </c>
      <c r="N107" s="156" t="s">
        <v>79</v>
      </c>
      <c r="O107" s="152"/>
      <c r="P107" s="185"/>
      <c r="R107" s="1"/>
    </row>
    <row r="108" spans="1:18" ht="10.5" customHeight="1">
      <c r="A108" s="156" t="s">
        <v>78</v>
      </c>
      <c r="B108" s="183">
        <v>39261</v>
      </c>
      <c r="C108" s="184" t="s">
        <v>73</v>
      </c>
      <c r="D108" s="156" t="s">
        <v>86</v>
      </c>
      <c r="E108" s="155">
        <v>102</v>
      </c>
      <c r="F108" s="156">
        <v>19</v>
      </c>
      <c r="G108" s="156">
        <v>83</v>
      </c>
      <c r="H108" s="156">
        <v>50</v>
      </c>
      <c r="I108" s="156" t="s">
        <v>80</v>
      </c>
      <c r="J108" s="156" t="s">
        <v>75</v>
      </c>
      <c r="K108" s="156"/>
      <c r="L108" s="156" t="s">
        <v>76</v>
      </c>
      <c r="M108" s="156">
        <v>0</v>
      </c>
      <c r="N108" s="156" t="s">
        <v>79</v>
      </c>
      <c r="O108" s="152"/>
      <c r="P108" s="185"/>
      <c r="R108" s="1"/>
    </row>
    <row r="109" spans="1:18" ht="10.5" customHeight="1">
      <c r="A109" s="156" t="s">
        <v>78</v>
      </c>
      <c r="B109" s="183">
        <v>39261</v>
      </c>
      <c r="C109" s="184" t="s">
        <v>73</v>
      </c>
      <c r="D109" s="156" t="s">
        <v>86</v>
      </c>
      <c r="E109" s="155">
        <v>103</v>
      </c>
      <c r="F109" s="156">
        <v>11.4</v>
      </c>
      <c r="G109" s="156">
        <v>69.5</v>
      </c>
      <c r="H109" s="156">
        <v>41</v>
      </c>
      <c r="I109" s="152" t="s">
        <v>83</v>
      </c>
      <c r="J109" s="156" t="s">
        <v>75</v>
      </c>
      <c r="K109" s="186"/>
      <c r="L109" s="156" t="s">
        <v>76</v>
      </c>
      <c r="M109" s="156">
        <v>0</v>
      </c>
      <c r="N109" s="156" t="s">
        <v>79</v>
      </c>
      <c r="O109" s="152"/>
      <c r="P109" s="185"/>
      <c r="R109" s="1"/>
    </row>
    <row r="110" spans="1:18" ht="10.5" customHeight="1">
      <c r="A110" s="156" t="s">
        <v>78</v>
      </c>
      <c r="B110" s="183">
        <v>39261</v>
      </c>
      <c r="C110" s="184" t="s">
        <v>73</v>
      </c>
      <c r="D110" s="156" t="s">
        <v>86</v>
      </c>
      <c r="E110" s="155">
        <v>104</v>
      </c>
      <c r="F110" s="156">
        <v>19</v>
      </c>
      <c r="G110" s="156">
        <v>83</v>
      </c>
      <c r="H110" s="156">
        <v>48</v>
      </c>
      <c r="I110" s="156" t="s">
        <v>83</v>
      </c>
      <c r="J110" s="156" t="s">
        <v>75</v>
      </c>
      <c r="K110" s="156"/>
      <c r="L110" s="156" t="s">
        <v>76</v>
      </c>
      <c r="M110" s="156">
        <v>0</v>
      </c>
      <c r="N110" s="156" t="s">
        <v>79</v>
      </c>
      <c r="O110" s="152"/>
      <c r="P110" s="185"/>
      <c r="R110" s="1"/>
    </row>
    <row r="111" spans="1:18" ht="10.5" customHeight="1">
      <c r="A111" s="156" t="s">
        <v>78</v>
      </c>
      <c r="B111" s="183">
        <v>39261</v>
      </c>
      <c r="C111" s="184" t="s">
        <v>73</v>
      </c>
      <c r="D111" s="156" t="s">
        <v>86</v>
      </c>
      <c r="E111" s="155">
        <v>105</v>
      </c>
      <c r="F111" s="156">
        <v>5.3</v>
      </c>
      <c r="G111" s="156">
        <v>55</v>
      </c>
      <c r="H111" s="156">
        <v>31</v>
      </c>
      <c r="I111" s="156" t="s">
        <v>83</v>
      </c>
      <c r="J111" s="156" t="s">
        <v>75</v>
      </c>
      <c r="K111" s="156"/>
      <c r="L111" s="156" t="s">
        <v>76</v>
      </c>
      <c r="M111" s="156">
        <v>0</v>
      </c>
      <c r="N111" s="156" t="s">
        <v>79</v>
      </c>
      <c r="O111" s="152"/>
      <c r="P111" s="185"/>
      <c r="R111" s="1"/>
    </row>
    <row r="112" spans="1:18" ht="10.5" customHeight="1">
      <c r="A112" s="156" t="s">
        <v>78</v>
      </c>
      <c r="B112" s="183">
        <v>39261</v>
      </c>
      <c r="C112" s="184" t="s">
        <v>73</v>
      </c>
      <c r="D112" s="156" t="s">
        <v>86</v>
      </c>
      <c r="E112" s="155">
        <v>106</v>
      </c>
      <c r="F112" s="156">
        <v>10.5</v>
      </c>
      <c r="G112" s="156">
        <v>69</v>
      </c>
      <c r="H112" s="156">
        <v>39.5</v>
      </c>
      <c r="I112" s="156" t="s">
        <v>83</v>
      </c>
      <c r="J112" s="156" t="s">
        <v>75</v>
      </c>
      <c r="K112" s="156"/>
      <c r="L112" s="156" t="s">
        <v>76</v>
      </c>
      <c r="M112" s="156">
        <v>0</v>
      </c>
      <c r="N112" s="156" t="s">
        <v>79</v>
      </c>
      <c r="O112" s="152"/>
      <c r="P112" s="185"/>
      <c r="R112" s="1"/>
    </row>
    <row r="113" spans="1:18" ht="10.5" customHeight="1">
      <c r="A113" s="156" t="s">
        <v>78</v>
      </c>
      <c r="B113" s="183">
        <v>39261</v>
      </c>
      <c r="C113" s="184" t="s">
        <v>73</v>
      </c>
      <c r="D113" s="156" t="s">
        <v>86</v>
      </c>
      <c r="E113" s="155">
        <v>107</v>
      </c>
      <c r="F113" s="156">
        <v>14.5</v>
      </c>
      <c r="G113" s="156">
        <v>75</v>
      </c>
      <c r="H113" s="156">
        <v>45</v>
      </c>
      <c r="I113" s="152" t="s">
        <v>83</v>
      </c>
      <c r="J113" s="156" t="s">
        <v>75</v>
      </c>
      <c r="K113" s="186"/>
      <c r="L113" s="156" t="s">
        <v>76</v>
      </c>
      <c r="M113" s="156">
        <v>0</v>
      </c>
      <c r="N113" s="156" t="s">
        <v>79</v>
      </c>
      <c r="O113" s="152"/>
      <c r="P113" s="185"/>
      <c r="R113" s="1"/>
    </row>
    <row r="114" spans="1:18" ht="10.5" customHeight="1">
      <c r="A114" s="156" t="s">
        <v>78</v>
      </c>
      <c r="B114" s="183">
        <v>39261</v>
      </c>
      <c r="C114" s="184" t="s">
        <v>73</v>
      </c>
      <c r="D114" s="156" t="s">
        <v>86</v>
      </c>
      <c r="E114" s="155">
        <v>108</v>
      </c>
      <c r="F114" s="156">
        <v>9.1</v>
      </c>
      <c r="G114" s="156">
        <v>66</v>
      </c>
      <c r="H114" s="156">
        <v>37</v>
      </c>
      <c r="I114" s="156" t="s">
        <v>83</v>
      </c>
      <c r="J114" s="156" t="s">
        <v>75</v>
      </c>
      <c r="K114" s="156"/>
      <c r="L114" s="156" t="s">
        <v>76</v>
      </c>
      <c r="M114" s="156">
        <v>0</v>
      </c>
      <c r="N114" s="156" t="s">
        <v>79</v>
      </c>
      <c r="O114" s="152"/>
      <c r="P114" s="185"/>
      <c r="R114" s="1"/>
    </row>
    <row r="115" spans="1:18" ht="10.5" customHeight="1">
      <c r="A115" s="156" t="s">
        <v>78</v>
      </c>
      <c r="B115" s="183">
        <v>39261</v>
      </c>
      <c r="C115" s="184" t="s">
        <v>73</v>
      </c>
      <c r="D115" s="156" t="s">
        <v>86</v>
      </c>
      <c r="E115" s="155">
        <v>109</v>
      </c>
      <c r="F115" s="156">
        <v>10.4</v>
      </c>
      <c r="G115" s="156">
        <v>71.5</v>
      </c>
      <c r="H115" s="156">
        <v>38.5</v>
      </c>
      <c r="I115" s="156" t="s">
        <v>83</v>
      </c>
      <c r="J115" s="156" t="s">
        <v>75</v>
      </c>
      <c r="K115" s="156"/>
      <c r="L115" s="156" t="s">
        <v>76</v>
      </c>
      <c r="M115" s="156">
        <v>0</v>
      </c>
      <c r="N115" s="156" t="s">
        <v>79</v>
      </c>
      <c r="O115" s="152"/>
      <c r="P115" s="185"/>
      <c r="R115" s="1"/>
    </row>
    <row r="116" spans="1:18" ht="10.5" customHeight="1">
      <c r="A116" s="156" t="s">
        <v>78</v>
      </c>
      <c r="B116" s="183">
        <v>39261</v>
      </c>
      <c r="C116" s="184" t="s">
        <v>73</v>
      </c>
      <c r="D116" s="156" t="s">
        <v>86</v>
      </c>
      <c r="E116" s="155">
        <v>110</v>
      </c>
      <c r="F116" s="156">
        <v>8.8</v>
      </c>
      <c r="G116" s="156">
        <v>64</v>
      </c>
      <c r="H116" s="156">
        <v>38</v>
      </c>
      <c r="I116" s="156" t="s">
        <v>83</v>
      </c>
      <c r="J116" s="156" t="s">
        <v>75</v>
      </c>
      <c r="K116" s="156"/>
      <c r="L116" s="156" t="s">
        <v>76</v>
      </c>
      <c r="M116" s="156">
        <v>0</v>
      </c>
      <c r="N116" s="156" t="s">
        <v>79</v>
      </c>
      <c r="O116" s="152"/>
      <c r="P116" s="185"/>
      <c r="R116" s="1"/>
    </row>
    <row r="117" spans="1:18" ht="10.5" customHeight="1">
      <c r="A117" s="156" t="s">
        <v>78</v>
      </c>
      <c r="B117" s="183">
        <v>39261</v>
      </c>
      <c r="C117" s="184" t="s">
        <v>73</v>
      </c>
      <c r="D117" s="156" t="s">
        <v>86</v>
      </c>
      <c r="E117" s="155">
        <v>111</v>
      </c>
      <c r="F117" s="156">
        <v>13.4</v>
      </c>
      <c r="G117" s="156">
        <v>73</v>
      </c>
      <c r="H117" s="156">
        <v>44</v>
      </c>
      <c r="I117" s="156" t="s">
        <v>83</v>
      </c>
      <c r="J117" s="156" t="s">
        <v>75</v>
      </c>
      <c r="K117" s="156"/>
      <c r="L117" s="156" t="s">
        <v>76</v>
      </c>
      <c r="M117" s="156">
        <v>0</v>
      </c>
      <c r="N117" s="156" t="s">
        <v>79</v>
      </c>
      <c r="O117" s="152"/>
      <c r="P117" s="185"/>
      <c r="R117" s="1"/>
    </row>
    <row r="118" spans="1:18" ht="10.5" customHeight="1">
      <c r="A118" s="156" t="s">
        <v>78</v>
      </c>
      <c r="B118" s="183">
        <v>39261</v>
      </c>
      <c r="C118" s="184" t="s">
        <v>73</v>
      </c>
      <c r="D118" s="156" t="s">
        <v>86</v>
      </c>
      <c r="E118" s="155">
        <v>112</v>
      </c>
      <c r="F118" s="156">
        <v>19.8</v>
      </c>
      <c r="G118" s="156">
        <v>85</v>
      </c>
      <c r="H118" s="156">
        <v>49.5</v>
      </c>
      <c r="I118" s="156" t="s">
        <v>80</v>
      </c>
      <c r="J118" s="156" t="s">
        <v>75</v>
      </c>
      <c r="K118" s="156"/>
      <c r="L118" s="156" t="s">
        <v>76</v>
      </c>
      <c r="M118" s="156">
        <v>0</v>
      </c>
      <c r="N118" s="156" t="s">
        <v>79</v>
      </c>
      <c r="O118" s="152"/>
      <c r="P118" s="185"/>
      <c r="R118" s="1"/>
    </row>
    <row r="119" spans="1:18" ht="10.5" customHeight="1">
      <c r="A119" s="156" t="s">
        <v>78</v>
      </c>
      <c r="B119" s="183">
        <v>39261</v>
      </c>
      <c r="C119" s="184" t="s">
        <v>73</v>
      </c>
      <c r="D119" s="156" t="s">
        <v>86</v>
      </c>
      <c r="E119" s="155">
        <v>113</v>
      </c>
      <c r="F119" s="156">
        <v>21.7</v>
      </c>
      <c r="G119" s="156">
        <v>86</v>
      </c>
      <c r="H119" s="156">
        <v>62</v>
      </c>
      <c r="I119" s="156" t="s">
        <v>80</v>
      </c>
      <c r="J119" s="156" t="s">
        <v>75</v>
      </c>
      <c r="K119" s="156"/>
      <c r="L119" s="156" t="s">
        <v>76</v>
      </c>
      <c r="M119" s="156">
        <v>0</v>
      </c>
      <c r="N119" s="156" t="s">
        <v>79</v>
      </c>
      <c r="O119" s="152"/>
      <c r="P119" s="185"/>
      <c r="R119" s="1"/>
    </row>
    <row r="120" spans="1:18" ht="10.5" customHeight="1">
      <c r="A120" s="156" t="s">
        <v>78</v>
      </c>
      <c r="B120" s="183">
        <v>39261</v>
      </c>
      <c r="C120" s="184" t="s">
        <v>73</v>
      </c>
      <c r="D120" s="156" t="s">
        <v>86</v>
      </c>
      <c r="E120" s="155">
        <v>114</v>
      </c>
      <c r="F120" s="156">
        <v>7</v>
      </c>
      <c r="G120" s="156">
        <v>60</v>
      </c>
      <c r="H120" s="156">
        <v>36</v>
      </c>
      <c r="I120" s="156" t="s">
        <v>83</v>
      </c>
      <c r="J120" s="156" t="s">
        <v>75</v>
      </c>
      <c r="K120" s="156"/>
      <c r="L120" s="156" t="s">
        <v>76</v>
      </c>
      <c r="M120" s="156">
        <v>0</v>
      </c>
      <c r="N120" s="156" t="s">
        <v>79</v>
      </c>
      <c r="O120" s="187"/>
      <c r="P120" s="185"/>
      <c r="R120" s="1"/>
    </row>
    <row r="121" spans="1:18" ht="10.5" customHeight="1">
      <c r="A121" s="156" t="s">
        <v>78</v>
      </c>
      <c r="B121" s="183">
        <v>39261</v>
      </c>
      <c r="C121" s="184" t="s">
        <v>73</v>
      </c>
      <c r="D121" s="156" t="s">
        <v>86</v>
      </c>
      <c r="E121" s="155">
        <v>115</v>
      </c>
      <c r="F121" s="156">
        <v>9.3</v>
      </c>
      <c r="G121" s="156">
        <v>68</v>
      </c>
      <c r="H121" s="156">
        <v>37</v>
      </c>
      <c r="I121" s="156" t="s">
        <v>83</v>
      </c>
      <c r="J121" s="156" t="s">
        <v>75</v>
      </c>
      <c r="K121" s="156"/>
      <c r="L121" s="156" t="s">
        <v>76</v>
      </c>
      <c r="M121" s="156">
        <v>0</v>
      </c>
      <c r="N121" s="156" t="s">
        <v>79</v>
      </c>
      <c r="O121" s="187"/>
      <c r="P121" s="185"/>
      <c r="R121" s="1"/>
    </row>
    <row r="122" spans="1:18" ht="10.5" customHeight="1">
      <c r="A122" s="156" t="s">
        <v>78</v>
      </c>
      <c r="B122" s="183">
        <v>39261</v>
      </c>
      <c r="C122" s="184" t="s">
        <v>73</v>
      </c>
      <c r="D122" s="156" t="s">
        <v>86</v>
      </c>
      <c r="E122" s="155">
        <v>116</v>
      </c>
      <c r="F122" s="156">
        <v>12.6</v>
      </c>
      <c r="G122" s="156">
        <v>71.5</v>
      </c>
      <c r="H122" s="156">
        <v>42.5</v>
      </c>
      <c r="I122" s="156" t="s">
        <v>83</v>
      </c>
      <c r="J122" s="156" t="s">
        <v>75</v>
      </c>
      <c r="K122" s="156"/>
      <c r="L122" s="156" t="s">
        <v>76</v>
      </c>
      <c r="M122" s="156">
        <v>0</v>
      </c>
      <c r="N122" s="156" t="s">
        <v>79</v>
      </c>
      <c r="O122" s="187"/>
      <c r="P122" s="185"/>
      <c r="R122" s="1"/>
    </row>
    <row r="123" spans="1:18" ht="10.5" customHeight="1">
      <c r="A123" s="156" t="s">
        <v>78</v>
      </c>
      <c r="B123" s="183">
        <v>39261</v>
      </c>
      <c r="C123" s="184" t="s">
        <v>73</v>
      </c>
      <c r="D123" s="156" t="s">
        <v>86</v>
      </c>
      <c r="E123" s="155">
        <v>117</v>
      </c>
      <c r="F123" s="156">
        <v>21.3</v>
      </c>
      <c r="G123" s="156">
        <v>85</v>
      </c>
      <c r="H123" s="156">
        <v>51</v>
      </c>
      <c r="I123" s="156" t="s">
        <v>83</v>
      </c>
      <c r="J123" s="156" t="s">
        <v>75</v>
      </c>
      <c r="K123" s="156"/>
      <c r="L123" s="156" t="s">
        <v>77</v>
      </c>
      <c r="M123" s="156">
        <v>20</v>
      </c>
      <c r="N123" s="156" t="s">
        <v>79</v>
      </c>
      <c r="O123" s="187"/>
      <c r="P123" s="185"/>
      <c r="R123" s="1"/>
    </row>
    <row r="124" spans="1:18" ht="10.5" customHeight="1">
      <c r="A124" s="156" t="s">
        <v>78</v>
      </c>
      <c r="B124" s="183">
        <v>39261</v>
      </c>
      <c r="C124" s="184" t="s">
        <v>73</v>
      </c>
      <c r="D124" s="156" t="s">
        <v>86</v>
      </c>
      <c r="E124" s="155">
        <v>118</v>
      </c>
      <c r="F124" s="156">
        <v>4.5</v>
      </c>
      <c r="G124" s="156">
        <v>53</v>
      </c>
      <c r="H124" s="156">
        <v>29.5</v>
      </c>
      <c r="I124" s="156" t="s">
        <v>83</v>
      </c>
      <c r="J124" s="156" t="s">
        <v>75</v>
      </c>
      <c r="K124" s="156"/>
      <c r="L124" s="156" t="s">
        <v>76</v>
      </c>
      <c r="M124" s="156">
        <v>0</v>
      </c>
      <c r="N124" s="156" t="s">
        <v>79</v>
      </c>
      <c r="O124" s="187"/>
      <c r="P124" s="185"/>
      <c r="R124" s="1"/>
    </row>
    <row r="125" spans="1:18" ht="10.5" customHeight="1">
      <c r="A125" s="156" t="s">
        <v>78</v>
      </c>
      <c r="B125" s="183">
        <v>39261</v>
      </c>
      <c r="C125" s="184" t="s">
        <v>73</v>
      </c>
      <c r="D125" s="156" t="s">
        <v>86</v>
      </c>
      <c r="E125" s="155">
        <v>119</v>
      </c>
      <c r="F125" s="156">
        <v>12</v>
      </c>
      <c r="G125" s="156">
        <v>71.5</v>
      </c>
      <c r="H125" s="156">
        <v>42</v>
      </c>
      <c r="I125" s="156" t="s">
        <v>83</v>
      </c>
      <c r="J125" s="156" t="s">
        <v>75</v>
      </c>
      <c r="K125" s="156"/>
      <c r="L125" s="156" t="s">
        <v>76</v>
      </c>
      <c r="M125" s="156">
        <v>0</v>
      </c>
      <c r="N125" s="156" t="s">
        <v>79</v>
      </c>
      <c r="O125" s="187"/>
      <c r="P125" s="185"/>
      <c r="R125" s="1"/>
    </row>
    <row r="126" spans="1:18" ht="10.5" customHeight="1">
      <c r="A126" s="156" t="s">
        <v>78</v>
      </c>
      <c r="B126" s="183">
        <v>39261</v>
      </c>
      <c r="C126" s="184" t="s">
        <v>73</v>
      </c>
      <c r="D126" s="156" t="s">
        <v>86</v>
      </c>
      <c r="E126" s="155">
        <v>120</v>
      </c>
      <c r="F126" s="156">
        <v>27.1</v>
      </c>
      <c r="G126" s="156">
        <v>92</v>
      </c>
      <c r="H126" s="156">
        <v>57</v>
      </c>
      <c r="I126" s="156" t="s">
        <v>80</v>
      </c>
      <c r="J126" s="156" t="s">
        <v>75</v>
      </c>
      <c r="K126" s="156"/>
      <c r="L126" s="156" t="s">
        <v>77</v>
      </c>
      <c r="M126" s="156">
        <v>5</v>
      </c>
      <c r="N126" s="156" t="s">
        <v>79</v>
      </c>
      <c r="O126" s="187"/>
      <c r="P126" s="185"/>
      <c r="R126" s="1"/>
    </row>
    <row r="127" spans="1:18" ht="10.5" customHeight="1">
      <c r="A127" s="156" t="s">
        <v>78</v>
      </c>
      <c r="B127" s="183">
        <v>39261</v>
      </c>
      <c r="C127" s="184" t="s">
        <v>73</v>
      </c>
      <c r="D127" s="156" t="s">
        <v>86</v>
      </c>
      <c r="E127" s="155">
        <v>121</v>
      </c>
      <c r="F127" s="156">
        <v>11.3</v>
      </c>
      <c r="G127" s="156">
        <v>72</v>
      </c>
      <c r="H127" s="156">
        <v>40</v>
      </c>
      <c r="I127" s="156" t="s">
        <v>83</v>
      </c>
      <c r="J127" s="156" t="s">
        <v>75</v>
      </c>
      <c r="K127" s="156"/>
      <c r="L127" s="156" t="s">
        <v>77</v>
      </c>
      <c r="M127" s="156">
        <v>100</v>
      </c>
      <c r="N127" s="156" t="s">
        <v>79</v>
      </c>
      <c r="O127" s="187"/>
      <c r="P127" s="185"/>
      <c r="R127" s="1"/>
    </row>
    <row r="128" spans="1:18" ht="10.5" customHeight="1">
      <c r="A128" s="156" t="s">
        <v>78</v>
      </c>
      <c r="B128" s="183">
        <v>39261</v>
      </c>
      <c r="C128" s="184" t="s">
        <v>73</v>
      </c>
      <c r="D128" s="156" t="s">
        <v>86</v>
      </c>
      <c r="E128" s="155">
        <v>122</v>
      </c>
      <c r="F128" s="156">
        <v>20.8</v>
      </c>
      <c r="G128" s="156">
        <v>87</v>
      </c>
      <c r="H128" s="156">
        <v>49.5</v>
      </c>
      <c r="I128" s="156" t="s">
        <v>80</v>
      </c>
      <c r="J128" s="156" t="s">
        <v>75</v>
      </c>
      <c r="K128" s="156"/>
      <c r="L128" s="156" t="s">
        <v>76</v>
      </c>
      <c r="M128" s="156">
        <v>0</v>
      </c>
      <c r="N128" s="156" t="s">
        <v>79</v>
      </c>
      <c r="O128" s="187"/>
      <c r="P128" s="185"/>
      <c r="R128" s="1"/>
    </row>
    <row r="129" spans="1:18" ht="10.5" customHeight="1">
      <c r="A129" s="156" t="s">
        <v>78</v>
      </c>
      <c r="B129" s="183">
        <v>39261</v>
      </c>
      <c r="C129" s="184" t="s">
        <v>73</v>
      </c>
      <c r="D129" s="156" t="s">
        <v>86</v>
      </c>
      <c r="E129" s="155">
        <v>123</v>
      </c>
      <c r="F129" s="156">
        <v>6.4</v>
      </c>
      <c r="G129" s="156">
        <v>58</v>
      </c>
      <c r="H129" s="156">
        <v>33</v>
      </c>
      <c r="I129" s="156" t="s">
        <v>83</v>
      </c>
      <c r="J129" s="156" t="s">
        <v>75</v>
      </c>
      <c r="K129" s="156"/>
      <c r="L129" s="156" t="s">
        <v>76</v>
      </c>
      <c r="M129" s="156">
        <v>0</v>
      </c>
      <c r="N129" s="156" t="s">
        <v>79</v>
      </c>
      <c r="O129" s="187"/>
      <c r="P129" s="185"/>
      <c r="R129" s="1"/>
    </row>
    <row r="130" spans="1:18" ht="10.5" customHeight="1">
      <c r="A130" s="156" t="s">
        <v>78</v>
      </c>
      <c r="B130" s="183">
        <v>39261</v>
      </c>
      <c r="C130" s="184" t="s">
        <v>73</v>
      </c>
      <c r="D130" s="156" t="s">
        <v>86</v>
      </c>
      <c r="E130" s="155">
        <v>124</v>
      </c>
      <c r="F130" s="156">
        <v>16</v>
      </c>
      <c r="G130" s="156">
        <v>80</v>
      </c>
      <c r="H130" s="156">
        <v>45.5</v>
      </c>
      <c r="I130" s="156" t="s">
        <v>83</v>
      </c>
      <c r="J130" s="156" t="s">
        <v>75</v>
      </c>
      <c r="K130" s="156"/>
      <c r="L130" s="156" t="s">
        <v>76</v>
      </c>
      <c r="M130" s="156">
        <v>0</v>
      </c>
      <c r="N130" s="156" t="s">
        <v>79</v>
      </c>
      <c r="O130" s="187"/>
      <c r="P130" s="185"/>
      <c r="R130" s="1"/>
    </row>
    <row r="131" spans="1:18" ht="10.5" customHeight="1">
      <c r="A131" s="156" t="s">
        <v>78</v>
      </c>
      <c r="B131" s="183">
        <v>39261</v>
      </c>
      <c r="C131" s="184" t="s">
        <v>73</v>
      </c>
      <c r="D131" s="156" t="s">
        <v>86</v>
      </c>
      <c r="E131" s="155">
        <v>125</v>
      </c>
      <c r="F131" s="156">
        <v>5.2</v>
      </c>
      <c r="G131" s="156">
        <v>56.5</v>
      </c>
      <c r="H131" s="156">
        <v>29.5</v>
      </c>
      <c r="I131" s="156" t="s">
        <v>83</v>
      </c>
      <c r="J131" s="156" t="s">
        <v>75</v>
      </c>
      <c r="K131" s="156"/>
      <c r="L131" s="156" t="s">
        <v>76</v>
      </c>
      <c r="M131" s="156">
        <v>0</v>
      </c>
      <c r="N131" s="156" t="s">
        <v>79</v>
      </c>
      <c r="O131" s="187"/>
      <c r="P131" s="185"/>
      <c r="R131" s="1"/>
    </row>
    <row r="132" spans="1:18" ht="10.5" customHeight="1">
      <c r="A132" s="156" t="s">
        <v>78</v>
      </c>
      <c r="B132" s="183">
        <v>39261</v>
      </c>
      <c r="C132" s="184" t="s">
        <v>73</v>
      </c>
      <c r="D132" s="156" t="s">
        <v>86</v>
      </c>
      <c r="E132" s="155">
        <v>126</v>
      </c>
      <c r="F132" s="156">
        <v>4.2</v>
      </c>
      <c r="G132" s="156">
        <v>52</v>
      </c>
      <c r="H132" s="156">
        <v>28</v>
      </c>
      <c r="I132" s="156" t="s">
        <v>83</v>
      </c>
      <c r="J132" s="156" t="s">
        <v>75</v>
      </c>
      <c r="K132" s="156"/>
      <c r="L132" s="156" t="s">
        <v>76</v>
      </c>
      <c r="M132" s="156">
        <v>0</v>
      </c>
      <c r="N132" s="156" t="s">
        <v>79</v>
      </c>
      <c r="O132" s="187"/>
      <c r="P132" s="185"/>
      <c r="R132" s="1"/>
    </row>
    <row r="133" spans="1:18" ht="10.5" customHeight="1">
      <c r="A133" s="156" t="s">
        <v>78</v>
      </c>
      <c r="B133" s="183">
        <v>39261</v>
      </c>
      <c r="C133" s="184" t="s">
        <v>73</v>
      </c>
      <c r="D133" s="156" t="s">
        <v>86</v>
      </c>
      <c r="E133" s="155">
        <v>127</v>
      </c>
      <c r="F133" s="156">
        <v>8.6</v>
      </c>
      <c r="G133" s="156">
        <v>63.5</v>
      </c>
      <c r="H133" s="156">
        <v>38</v>
      </c>
      <c r="I133" s="156" t="s">
        <v>83</v>
      </c>
      <c r="J133" s="156" t="s">
        <v>75</v>
      </c>
      <c r="K133" s="156"/>
      <c r="L133" s="156" t="s">
        <v>76</v>
      </c>
      <c r="M133" s="156">
        <v>0</v>
      </c>
      <c r="N133" s="156" t="s">
        <v>79</v>
      </c>
      <c r="O133" s="187"/>
      <c r="P133" s="185"/>
      <c r="R133" s="1"/>
    </row>
    <row r="134" spans="1:18" ht="10.5" customHeight="1">
      <c r="A134" s="123" t="s">
        <v>81</v>
      </c>
      <c r="B134" s="164">
        <v>39262</v>
      </c>
      <c r="C134" s="165" t="s">
        <v>73</v>
      </c>
      <c r="D134" s="123" t="s">
        <v>86</v>
      </c>
      <c r="E134" s="122">
        <v>128</v>
      </c>
      <c r="F134" s="123">
        <v>16.3</v>
      </c>
      <c r="G134" s="123">
        <v>82</v>
      </c>
      <c r="H134" s="123">
        <v>46</v>
      </c>
      <c r="I134" s="123" t="s">
        <v>80</v>
      </c>
      <c r="J134" s="123" t="s">
        <v>75</v>
      </c>
      <c r="K134" s="123"/>
      <c r="L134" s="123" t="s">
        <v>76</v>
      </c>
      <c r="M134" s="123">
        <v>0</v>
      </c>
      <c r="N134" s="123" t="s">
        <v>79</v>
      </c>
      <c r="O134" s="128"/>
      <c r="P134" s="167"/>
      <c r="R134" s="1"/>
    </row>
    <row r="135" spans="1:18" ht="10.5" customHeight="1">
      <c r="A135" s="123" t="s">
        <v>81</v>
      </c>
      <c r="B135" s="164">
        <v>39262</v>
      </c>
      <c r="C135" s="165" t="s">
        <v>73</v>
      </c>
      <c r="D135" s="123" t="s">
        <v>86</v>
      </c>
      <c r="E135" s="122">
        <v>129</v>
      </c>
      <c r="F135" s="123">
        <v>9.8</v>
      </c>
      <c r="G135" s="123">
        <v>70.5</v>
      </c>
      <c r="H135" s="123">
        <v>38</v>
      </c>
      <c r="I135" s="123" t="s">
        <v>83</v>
      </c>
      <c r="J135" s="123" t="s">
        <v>75</v>
      </c>
      <c r="K135" s="123"/>
      <c r="L135" s="123" t="s">
        <v>76</v>
      </c>
      <c r="M135" s="123">
        <v>0</v>
      </c>
      <c r="N135" s="123" t="s">
        <v>79</v>
      </c>
      <c r="O135" s="128"/>
      <c r="P135" s="167"/>
      <c r="R135" s="1"/>
    </row>
    <row r="136" spans="1:18" ht="10.5" customHeight="1">
      <c r="A136" s="123" t="s">
        <v>81</v>
      </c>
      <c r="B136" s="164">
        <v>39262</v>
      </c>
      <c r="C136" s="165" t="s">
        <v>73</v>
      </c>
      <c r="D136" s="123" t="s">
        <v>86</v>
      </c>
      <c r="E136" s="122">
        <v>130</v>
      </c>
      <c r="F136" s="123">
        <v>13.5</v>
      </c>
      <c r="G136" s="123">
        <v>77.5</v>
      </c>
      <c r="H136" s="123">
        <v>43</v>
      </c>
      <c r="I136" s="123" t="s">
        <v>83</v>
      </c>
      <c r="J136" s="123" t="s">
        <v>75</v>
      </c>
      <c r="K136" s="123"/>
      <c r="L136" s="123" t="s">
        <v>77</v>
      </c>
      <c r="M136" s="123">
        <v>300</v>
      </c>
      <c r="N136" s="123" t="s">
        <v>79</v>
      </c>
      <c r="O136" s="119"/>
      <c r="P136" s="167"/>
      <c r="R136" s="1"/>
    </row>
    <row r="137" spans="1:18" ht="10.5" customHeight="1">
      <c r="A137" s="123" t="s">
        <v>81</v>
      </c>
      <c r="B137" s="164">
        <v>39262</v>
      </c>
      <c r="C137" s="165" t="s">
        <v>73</v>
      </c>
      <c r="D137" s="123" t="s">
        <v>86</v>
      </c>
      <c r="E137" s="122">
        <v>131</v>
      </c>
      <c r="F137" s="123">
        <v>27.9</v>
      </c>
      <c r="G137" s="123">
        <v>95</v>
      </c>
      <c r="H137" s="123">
        <v>55.5</v>
      </c>
      <c r="I137" s="123" t="s">
        <v>80</v>
      </c>
      <c r="J137" s="123" t="s">
        <v>75</v>
      </c>
      <c r="K137" s="123"/>
      <c r="L137" s="123" t="s">
        <v>76</v>
      </c>
      <c r="M137" s="123">
        <v>0</v>
      </c>
      <c r="N137" s="123" t="s">
        <v>79</v>
      </c>
      <c r="O137" s="119"/>
      <c r="P137" s="167"/>
      <c r="R137" s="1"/>
    </row>
    <row r="138" spans="1:18" ht="10.5" customHeight="1">
      <c r="A138" s="123" t="s">
        <v>81</v>
      </c>
      <c r="B138" s="164">
        <v>39262</v>
      </c>
      <c r="C138" s="165" t="s">
        <v>73</v>
      </c>
      <c r="D138" s="123" t="s">
        <v>86</v>
      </c>
      <c r="E138" s="122">
        <v>132</v>
      </c>
      <c r="F138" s="123">
        <v>16.5</v>
      </c>
      <c r="G138" s="123">
        <v>80</v>
      </c>
      <c r="H138" s="123">
        <v>49.5</v>
      </c>
      <c r="I138" s="123" t="s">
        <v>83</v>
      </c>
      <c r="J138" s="123" t="s">
        <v>75</v>
      </c>
      <c r="K138" s="123"/>
      <c r="L138" s="123" t="s">
        <v>76</v>
      </c>
      <c r="M138" s="123">
        <v>0</v>
      </c>
      <c r="N138" s="123" t="s">
        <v>79</v>
      </c>
      <c r="O138" s="119"/>
      <c r="P138" s="188"/>
      <c r="R138" s="1"/>
    </row>
    <row r="139" spans="1:18" ht="10.5" customHeight="1">
      <c r="A139" s="123" t="s">
        <v>81</v>
      </c>
      <c r="B139" s="164">
        <v>39262</v>
      </c>
      <c r="C139" s="165" t="s">
        <v>73</v>
      </c>
      <c r="D139" s="123" t="s">
        <v>86</v>
      </c>
      <c r="E139" s="122">
        <v>133</v>
      </c>
      <c r="F139" s="123">
        <v>9.3</v>
      </c>
      <c r="G139" s="123">
        <v>69.5</v>
      </c>
      <c r="H139" s="123">
        <v>37.5</v>
      </c>
      <c r="I139" s="123" t="s">
        <v>83</v>
      </c>
      <c r="J139" s="123" t="s">
        <v>75</v>
      </c>
      <c r="K139" s="123"/>
      <c r="L139" s="123" t="s">
        <v>76</v>
      </c>
      <c r="M139" s="123">
        <v>0</v>
      </c>
      <c r="N139" s="123" t="s">
        <v>79</v>
      </c>
      <c r="O139" s="119"/>
      <c r="P139" s="188"/>
      <c r="R139" s="1"/>
    </row>
    <row r="140" spans="1:18" ht="10.5" customHeight="1">
      <c r="A140" s="123" t="s">
        <v>81</v>
      </c>
      <c r="B140" s="164">
        <v>39262</v>
      </c>
      <c r="C140" s="165" t="s">
        <v>73</v>
      </c>
      <c r="D140" s="123" t="s">
        <v>86</v>
      </c>
      <c r="E140" s="122">
        <v>134</v>
      </c>
      <c r="F140" s="123">
        <v>10</v>
      </c>
      <c r="G140" s="123">
        <v>70.5</v>
      </c>
      <c r="H140" s="123">
        <v>39</v>
      </c>
      <c r="I140" s="123" t="s">
        <v>83</v>
      </c>
      <c r="J140" s="123" t="s">
        <v>75</v>
      </c>
      <c r="K140" s="123"/>
      <c r="L140" s="123" t="s">
        <v>77</v>
      </c>
      <c r="M140" s="123">
        <v>200</v>
      </c>
      <c r="N140" s="123" t="s">
        <v>79</v>
      </c>
      <c r="O140" s="119"/>
      <c r="P140" s="188"/>
      <c r="R140" s="1"/>
    </row>
    <row r="141" spans="1:18" ht="10.5" customHeight="1">
      <c r="A141" s="123" t="s">
        <v>81</v>
      </c>
      <c r="B141" s="164">
        <v>39262</v>
      </c>
      <c r="C141" s="165" t="s">
        <v>73</v>
      </c>
      <c r="D141" s="123" t="s">
        <v>86</v>
      </c>
      <c r="E141" s="122">
        <v>135</v>
      </c>
      <c r="F141" s="123">
        <v>7.6</v>
      </c>
      <c r="G141" s="123">
        <v>62</v>
      </c>
      <c r="H141" s="123">
        <v>36</v>
      </c>
      <c r="I141" s="123" t="s">
        <v>83</v>
      </c>
      <c r="J141" s="123" t="s">
        <v>75</v>
      </c>
      <c r="K141" s="123"/>
      <c r="L141" s="123" t="s">
        <v>76</v>
      </c>
      <c r="M141" s="123">
        <v>0</v>
      </c>
      <c r="N141" s="123" t="s">
        <v>79</v>
      </c>
      <c r="O141" s="119"/>
      <c r="P141" s="188"/>
      <c r="R141" s="1"/>
    </row>
    <row r="142" spans="1:18" ht="10.5" customHeight="1">
      <c r="A142" s="123" t="s">
        <v>81</v>
      </c>
      <c r="B142" s="164">
        <v>39262</v>
      </c>
      <c r="C142" s="165" t="s">
        <v>73</v>
      </c>
      <c r="D142" s="123" t="s">
        <v>86</v>
      </c>
      <c r="E142" s="122">
        <v>136</v>
      </c>
      <c r="F142" s="123">
        <v>11.5</v>
      </c>
      <c r="G142" s="123">
        <v>75.5</v>
      </c>
      <c r="H142" s="123">
        <v>39</v>
      </c>
      <c r="I142" s="123" t="s">
        <v>83</v>
      </c>
      <c r="J142" s="123" t="s">
        <v>75</v>
      </c>
      <c r="K142" s="123"/>
      <c r="L142" s="123" t="s">
        <v>76</v>
      </c>
      <c r="M142" s="123">
        <v>0</v>
      </c>
      <c r="N142" s="123" t="s">
        <v>79</v>
      </c>
      <c r="O142" s="119"/>
      <c r="P142" s="188"/>
      <c r="R142" s="1"/>
    </row>
    <row r="143" spans="1:18" ht="10.5" customHeight="1">
      <c r="A143" s="123" t="s">
        <v>81</v>
      </c>
      <c r="B143" s="164">
        <v>39262</v>
      </c>
      <c r="C143" s="165" t="s">
        <v>73</v>
      </c>
      <c r="D143" s="123" t="s">
        <v>86</v>
      </c>
      <c r="E143" s="122">
        <v>137</v>
      </c>
      <c r="F143" s="123">
        <v>26</v>
      </c>
      <c r="G143" s="123">
        <v>94</v>
      </c>
      <c r="H143" s="123">
        <v>55</v>
      </c>
      <c r="I143" s="123" t="s">
        <v>83</v>
      </c>
      <c r="J143" s="123" t="s">
        <v>75</v>
      </c>
      <c r="K143" s="123"/>
      <c r="L143" s="123" t="s">
        <v>76</v>
      </c>
      <c r="M143" s="123">
        <v>0</v>
      </c>
      <c r="N143" s="123" t="s">
        <v>79</v>
      </c>
      <c r="O143" s="119"/>
      <c r="P143" s="188"/>
      <c r="R143" s="1"/>
    </row>
    <row r="144" spans="1:18" ht="10.5" customHeight="1">
      <c r="A144" s="123" t="s">
        <v>81</v>
      </c>
      <c r="B144" s="164">
        <v>39262</v>
      </c>
      <c r="C144" s="165" t="s">
        <v>73</v>
      </c>
      <c r="D144" s="123" t="s">
        <v>86</v>
      </c>
      <c r="E144" s="122">
        <v>138</v>
      </c>
      <c r="F144" s="123">
        <v>9.2</v>
      </c>
      <c r="G144" s="123">
        <v>67</v>
      </c>
      <c r="H144" s="123">
        <v>39</v>
      </c>
      <c r="I144" s="123" t="s">
        <v>83</v>
      </c>
      <c r="J144" s="123" t="s">
        <v>75</v>
      </c>
      <c r="K144" s="123"/>
      <c r="L144" s="123" t="s">
        <v>76</v>
      </c>
      <c r="M144" s="123">
        <v>0</v>
      </c>
      <c r="N144" s="123" t="s">
        <v>79</v>
      </c>
      <c r="O144" s="119"/>
      <c r="P144" s="188"/>
      <c r="R144" s="1"/>
    </row>
    <row r="145" spans="1:18" ht="10.5" customHeight="1">
      <c r="A145" s="123" t="s">
        <v>81</v>
      </c>
      <c r="B145" s="164">
        <v>39262</v>
      </c>
      <c r="C145" s="165" t="s">
        <v>73</v>
      </c>
      <c r="D145" s="123" t="s">
        <v>86</v>
      </c>
      <c r="E145" s="122">
        <v>139</v>
      </c>
      <c r="F145" s="123">
        <v>10.5</v>
      </c>
      <c r="G145" s="123">
        <v>70.5</v>
      </c>
      <c r="H145" s="123">
        <v>40</v>
      </c>
      <c r="I145" s="123" t="s">
        <v>83</v>
      </c>
      <c r="J145" s="123" t="s">
        <v>75</v>
      </c>
      <c r="K145" s="123"/>
      <c r="L145" s="123" t="s">
        <v>76</v>
      </c>
      <c r="M145" s="123">
        <v>0</v>
      </c>
      <c r="N145" s="123" t="s">
        <v>79</v>
      </c>
      <c r="O145" s="119"/>
      <c r="P145" s="188"/>
      <c r="R145" s="1"/>
    </row>
    <row r="146" spans="1:18" ht="10.5" customHeight="1">
      <c r="A146" s="123" t="s">
        <v>81</v>
      </c>
      <c r="B146" s="164">
        <v>39262</v>
      </c>
      <c r="C146" s="165" t="s">
        <v>73</v>
      </c>
      <c r="D146" s="123" t="s">
        <v>86</v>
      </c>
      <c r="E146" s="122">
        <v>140</v>
      </c>
      <c r="F146" s="123">
        <v>19.6</v>
      </c>
      <c r="G146" s="123">
        <v>86</v>
      </c>
      <c r="H146" s="123">
        <v>49</v>
      </c>
      <c r="I146" s="123" t="s">
        <v>83</v>
      </c>
      <c r="J146" s="123" t="s">
        <v>75</v>
      </c>
      <c r="K146" s="123"/>
      <c r="L146" s="123" t="s">
        <v>76</v>
      </c>
      <c r="M146" s="123">
        <v>0</v>
      </c>
      <c r="N146" s="123" t="s">
        <v>79</v>
      </c>
      <c r="O146" s="119"/>
      <c r="P146" s="188"/>
      <c r="R146" s="1"/>
    </row>
    <row r="147" spans="1:18" ht="10.5" customHeight="1">
      <c r="A147" s="123" t="s">
        <v>81</v>
      </c>
      <c r="B147" s="164">
        <v>39262</v>
      </c>
      <c r="C147" s="165" t="s">
        <v>73</v>
      </c>
      <c r="D147" s="123" t="s">
        <v>86</v>
      </c>
      <c r="E147" s="122">
        <v>141</v>
      </c>
      <c r="F147" s="123">
        <v>8.5</v>
      </c>
      <c r="G147" s="123">
        <v>66</v>
      </c>
      <c r="H147" s="123">
        <v>37</v>
      </c>
      <c r="I147" s="123" t="s">
        <v>83</v>
      </c>
      <c r="J147" s="123" t="s">
        <v>75</v>
      </c>
      <c r="K147" s="123"/>
      <c r="L147" s="123" t="s">
        <v>76</v>
      </c>
      <c r="M147" s="123">
        <v>0</v>
      </c>
      <c r="N147" s="123" t="s">
        <v>79</v>
      </c>
      <c r="O147" s="119"/>
      <c r="P147" s="188"/>
      <c r="R147" s="1"/>
    </row>
    <row r="148" spans="1:18" ht="10.5" customHeight="1">
      <c r="A148" s="123" t="s">
        <v>81</v>
      </c>
      <c r="B148" s="164">
        <v>39262</v>
      </c>
      <c r="C148" s="165" t="s">
        <v>73</v>
      </c>
      <c r="D148" s="123" t="s">
        <v>86</v>
      </c>
      <c r="E148" s="122">
        <v>142</v>
      </c>
      <c r="F148" s="123">
        <v>13.7</v>
      </c>
      <c r="G148" s="123">
        <v>74</v>
      </c>
      <c r="H148" s="123">
        <v>45</v>
      </c>
      <c r="I148" s="123" t="s">
        <v>83</v>
      </c>
      <c r="J148" s="123" t="s">
        <v>75</v>
      </c>
      <c r="K148" s="123"/>
      <c r="L148" s="123" t="s">
        <v>77</v>
      </c>
      <c r="M148" s="123">
        <v>5</v>
      </c>
      <c r="N148" s="123" t="s">
        <v>79</v>
      </c>
      <c r="O148" s="119"/>
      <c r="P148" s="188"/>
      <c r="R148" s="1"/>
    </row>
    <row r="149" spans="1:18" ht="10.5" customHeight="1">
      <c r="A149" s="123" t="s">
        <v>81</v>
      </c>
      <c r="B149" s="164">
        <v>39262</v>
      </c>
      <c r="C149" s="165" t="s">
        <v>73</v>
      </c>
      <c r="D149" s="123" t="s">
        <v>86</v>
      </c>
      <c r="E149" s="122">
        <v>143</v>
      </c>
      <c r="F149" s="123">
        <v>11.1</v>
      </c>
      <c r="G149" s="123">
        <v>70.5</v>
      </c>
      <c r="H149" s="123">
        <v>41</v>
      </c>
      <c r="I149" s="123" t="s">
        <v>83</v>
      </c>
      <c r="J149" s="123" t="s">
        <v>75</v>
      </c>
      <c r="K149" s="123"/>
      <c r="L149" s="123" t="s">
        <v>76</v>
      </c>
      <c r="M149" s="123">
        <v>0</v>
      </c>
      <c r="N149" s="123" t="s">
        <v>79</v>
      </c>
      <c r="O149" s="119"/>
      <c r="P149" s="188"/>
      <c r="R149" s="1"/>
    </row>
    <row r="150" spans="1:18" ht="10.5" customHeight="1">
      <c r="A150" s="123" t="s">
        <v>81</v>
      </c>
      <c r="B150" s="164">
        <v>39262</v>
      </c>
      <c r="C150" s="165" t="s">
        <v>73</v>
      </c>
      <c r="D150" s="123" t="s">
        <v>86</v>
      </c>
      <c r="E150" s="122">
        <v>144</v>
      </c>
      <c r="F150" s="123">
        <v>22.9</v>
      </c>
      <c r="G150" s="123">
        <v>93</v>
      </c>
      <c r="H150" s="123">
        <v>52</v>
      </c>
      <c r="I150" s="123" t="s">
        <v>80</v>
      </c>
      <c r="J150" s="123" t="s">
        <v>75</v>
      </c>
      <c r="K150" s="123"/>
      <c r="L150" s="123" t="s">
        <v>76</v>
      </c>
      <c r="M150" s="123">
        <v>0</v>
      </c>
      <c r="N150" s="123" t="s">
        <v>79</v>
      </c>
      <c r="O150" s="119"/>
      <c r="P150" s="188"/>
      <c r="R150" s="1"/>
    </row>
    <row r="151" spans="1:18" ht="10.5" customHeight="1">
      <c r="A151" s="123" t="s">
        <v>81</v>
      </c>
      <c r="B151" s="164">
        <v>39262</v>
      </c>
      <c r="C151" s="165" t="s">
        <v>73</v>
      </c>
      <c r="D151" s="123" t="s">
        <v>86</v>
      </c>
      <c r="E151" s="122">
        <v>145</v>
      </c>
      <c r="F151" s="123">
        <v>10.8</v>
      </c>
      <c r="G151" s="123">
        <v>71</v>
      </c>
      <c r="H151" s="123">
        <v>40.5</v>
      </c>
      <c r="I151" s="123" t="s">
        <v>83</v>
      </c>
      <c r="J151" s="123" t="s">
        <v>75</v>
      </c>
      <c r="K151" s="123"/>
      <c r="L151" s="123" t="s">
        <v>76</v>
      </c>
      <c r="M151" s="123">
        <v>0</v>
      </c>
      <c r="N151" s="123" t="s">
        <v>79</v>
      </c>
      <c r="O151" s="119"/>
      <c r="P151" s="188"/>
      <c r="R151" s="1"/>
    </row>
    <row r="152" spans="1:16" ht="10.5" customHeight="1">
      <c r="A152" s="133" t="s">
        <v>82</v>
      </c>
      <c r="B152" s="168">
        <v>39263</v>
      </c>
      <c r="C152" s="169" t="s">
        <v>73</v>
      </c>
      <c r="D152" s="133" t="s">
        <v>86</v>
      </c>
      <c r="E152" s="133">
        <v>146</v>
      </c>
      <c r="F152" s="133">
        <v>10.2</v>
      </c>
      <c r="G152" s="133">
        <v>71.5</v>
      </c>
      <c r="H152" s="133">
        <v>37</v>
      </c>
      <c r="I152" s="133" t="s">
        <v>83</v>
      </c>
      <c r="J152" s="133" t="s">
        <v>75</v>
      </c>
      <c r="K152" s="133"/>
      <c r="L152" s="133" t="s">
        <v>76</v>
      </c>
      <c r="M152" s="133">
        <v>0</v>
      </c>
      <c r="N152" s="133" t="s">
        <v>76</v>
      </c>
      <c r="O152" s="157"/>
      <c r="P152" s="189"/>
    </row>
    <row r="153" spans="1:16" ht="10.5" customHeight="1">
      <c r="A153" s="133" t="s">
        <v>82</v>
      </c>
      <c r="B153" s="168">
        <v>39263</v>
      </c>
      <c r="C153" s="169" t="s">
        <v>73</v>
      </c>
      <c r="D153" s="133" t="s">
        <v>86</v>
      </c>
      <c r="E153" s="133">
        <v>147</v>
      </c>
      <c r="F153" s="133">
        <v>12</v>
      </c>
      <c r="G153" s="133">
        <v>70.5</v>
      </c>
      <c r="H153" s="133">
        <v>41</v>
      </c>
      <c r="I153" s="133" t="s">
        <v>83</v>
      </c>
      <c r="J153" s="133" t="s">
        <v>75</v>
      </c>
      <c r="K153" s="133"/>
      <c r="L153" s="133" t="s">
        <v>76</v>
      </c>
      <c r="M153" s="133">
        <v>0</v>
      </c>
      <c r="N153" s="133" t="s">
        <v>76</v>
      </c>
      <c r="O153" s="157"/>
      <c r="P153" s="189"/>
    </row>
    <row r="154" spans="1:16" ht="10.5" customHeight="1">
      <c r="A154" s="133" t="s">
        <v>82</v>
      </c>
      <c r="B154" s="168">
        <v>39263</v>
      </c>
      <c r="C154" s="169" t="s">
        <v>73</v>
      </c>
      <c r="D154" s="133" t="s">
        <v>86</v>
      </c>
      <c r="E154" s="133">
        <v>148</v>
      </c>
      <c r="F154" s="133">
        <v>11</v>
      </c>
      <c r="G154" s="133">
        <v>68.5</v>
      </c>
      <c r="H154" s="133">
        <v>40.5</v>
      </c>
      <c r="I154" s="133" t="s">
        <v>83</v>
      </c>
      <c r="J154" s="133" t="s">
        <v>75</v>
      </c>
      <c r="K154" s="133"/>
      <c r="L154" s="133" t="s">
        <v>76</v>
      </c>
      <c r="M154" s="133">
        <v>0</v>
      </c>
      <c r="N154" s="133" t="s">
        <v>76</v>
      </c>
      <c r="O154" s="157"/>
      <c r="P154" s="189"/>
    </row>
    <row r="155" spans="1:16" ht="10.5" customHeight="1">
      <c r="A155" s="133" t="s">
        <v>82</v>
      </c>
      <c r="B155" s="168">
        <v>39263</v>
      </c>
      <c r="C155" s="169" t="s">
        <v>73</v>
      </c>
      <c r="D155" s="133" t="s">
        <v>86</v>
      </c>
      <c r="E155" s="133">
        <v>149</v>
      </c>
      <c r="F155" s="133">
        <v>14.4</v>
      </c>
      <c r="G155" s="133">
        <v>75</v>
      </c>
      <c r="H155" s="133">
        <v>44</v>
      </c>
      <c r="I155" s="133" t="s">
        <v>83</v>
      </c>
      <c r="J155" s="133" t="s">
        <v>75</v>
      </c>
      <c r="K155" s="133"/>
      <c r="L155" s="133" t="s">
        <v>76</v>
      </c>
      <c r="M155" s="133">
        <v>0</v>
      </c>
      <c r="N155" s="133" t="s">
        <v>76</v>
      </c>
      <c r="O155" s="157"/>
      <c r="P155" s="189"/>
    </row>
    <row r="156" spans="1:16" ht="10.5" customHeight="1">
      <c r="A156" s="133" t="s">
        <v>82</v>
      </c>
      <c r="B156" s="168">
        <v>39263</v>
      </c>
      <c r="C156" s="169" t="s">
        <v>73</v>
      </c>
      <c r="D156" s="133" t="s">
        <v>86</v>
      </c>
      <c r="E156" s="133">
        <v>150</v>
      </c>
      <c r="F156" s="133">
        <v>15.2</v>
      </c>
      <c r="G156" s="133">
        <v>80</v>
      </c>
      <c r="H156" s="133">
        <v>43.5</v>
      </c>
      <c r="I156" s="133" t="s">
        <v>83</v>
      </c>
      <c r="J156" s="133" t="s">
        <v>75</v>
      </c>
      <c r="K156" s="133"/>
      <c r="L156" s="133" t="s">
        <v>77</v>
      </c>
      <c r="M156" s="133">
        <v>100</v>
      </c>
      <c r="N156" s="133" t="s">
        <v>76</v>
      </c>
      <c r="O156" s="157"/>
      <c r="P156" s="189"/>
    </row>
    <row r="157" spans="1:16" ht="10.5" customHeight="1">
      <c r="A157" s="133" t="s">
        <v>82</v>
      </c>
      <c r="B157" s="168">
        <v>39263</v>
      </c>
      <c r="C157" s="169" t="s">
        <v>73</v>
      </c>
      <c r="D157" s="133" t="s">
        <v>86</v>
      </c>
      <c r="E157" s="133">
        <v>151</v>
      </c>
      <c r="F157" s="133">
        <v>13.8</v>
      </c>
      <c r="G157" s="133">
        <v>76</v>
      </c>
      <c r="H157" s="133">
        <v>42.5</v>
      </c>
      <c r="I157" s="133" t="s">
        <v>83</v>
      </c>
      <c r="J157" s="133" t="s">
        <v>75</v>
      </c>
      <c r="K157" s="133"/>
      <c r="L157" s="133" t="s">
        <v>76</v>
      </c>
      <c r="M157" s="133">
        <v>0</v>
      </c>
      <c r="N157" s="133" t="s">
        <v>76</v>
      </c>
      <c r="O157" s="157"/>
      <c r="P157" s="189"/>
    </row>
    <row r="158" spans="1:16" ht="10.5" customHeight="1">
      <c r="A158" s="133" t="s">
        <v>82</v>
      </c>
      <c r="B158" s="168">
        <v>39263</v>
      </c>
      <c r="C158" s="169" t="s">
        <v>73</v>
      </c>
      <c r="D158" s="133" t="s">
        <v>86</v>
      </c>
      <c r="E158" s="133">
        <v>152</v>
      </c>
      <c r="F158" s="133">
        <v>26</v>
      </c>
      <c r="G158" s="133">
        <v>95</v>
      </c>
      <c r="H158" s="133">
        <v>53.5</v>
      </c>
      <c r="I158" s="133" t="s">
        <v>80</v>
      </c>
      <c r="J158" s="133" t="s">
        <v>75</v>
      </c>
      <c r="K158" s="133"/>
      <c r="L158" s="133" t="s">
        <v>76</v>
      </c>
      <c r="M158" s="133">
        <v>0</v>
      </c>
      <c r="N158" s="133" t="s">
        <v>76</v>
      </c>
      <c r="O158" s="157"/>
      <c r="P158" s="189"/>
    </row>
    <row r="159" spans="1:16" ht="10.5" customHeight="1">
      <c r="A159" s="133" t="s">
        <v>82</v>
      </c>
      <c r="B159" s="168">
        <v>39263</v>
      </c>
      <c r="C159" s="169" t="s">
        <v>73</v>
      </c>
      <c r="D159" s="133" t="s">
        <v>86</v>
      </c>
      <c r="E159" s="133">
        <v>153</v>
      </c>
      <c r="F159" s="133">
        <v>20.7</v>
      </c>
      <c r="G159" s="133">
        <v>87.5</v>
      </c>
      <c r="H159" s="133">
        <v>49</v>
      </c>
      <c r="I159" s="133" t="s">
        <v>80</v>
      </c>
      <c r="J159" s="133" t="s">
        <v>75</v>
      </c>
      <c r="K159" s="133"/>
      <c r="L159" s="133" t="s">
        <v>76</v>
      </c>
      <c r="M159" s="133">
        <v>0</v>
      </c>
      <c r="N159" s="133" t="s">
        <v>76</v>
      </c>
      <c r="O159" s="157"/>
      <c r="P159" s="189"/>
    </row>
    <row r="160" spans="1:16" ht="10.5" customHeight="1">
      <c r="A160" s="133" t="s">
        <v>82</v>
      </c>
      <c r="B160" s="168">
        <v>39263</v>
      </c>
      <c r="C160" s="169" t="s">
        <v>73</v>
      </c>
      <c r="D160" s="133" t="s">
        <v>86</v>
      </c>
      <c r="E160" s="133">
        <v>154</v>
      </c>
      <c r="F160" s="133">
        <v>22.6</v>
      </c>
      <c r="G160" s="133">
        <v>91</v>
      </c>
      <c r="H160" s="133">
        <v>51</v>
      </c>
      <c r="I160" s="133" t="s">
        <v>80</v>
      </c>
      <c r="J160" s="133" t="s">
        <v>75</v>
      </c>
      <c r="K160" s="133"/>
      <c r="L160" s="133" t="s">
        <v>76</v>
      </c>
      <c r="M160" s="133">
        <v>0</v>
      </c>
      <c r="N160" s="133" t="s">
        <v>76</v>
      </c>
      <c r="O160" s="157"/>
      <c r="P160" s="189"/>
    </row>
    <row r="161" spans="1:16" ht="10.5" customHeight="1">
      <c r="A161" s="133" t="s">
        <v>82</v>
      </c>
      <c r="B161" s="168">
        <v>39263</v>
      </c>
      <c r="C161" s="169" t="s">
        <v>73</v>
      </c>
      <c r="D161" s="133" t="s">
        <v>86</v>
      </c>
      <c r="E161" s="133">
        <v>155</v>
      </c>
      <c r="F161" s="133">
        <v>18</v>
      </c>
      <c r="G161" s="133">
        <v>83</v>
      </c>
      <c r="H161" s="133">
        <v>47</v>
      </c>
      <c r="I161" s="133" t="s">
        <v>80</v>
      </c>
      <c r="J161" s="133" t="s">
        <v>75</v>
      </c>
      <c r="K161" s="133"/>
      <c r="L161" s="133" t="s">
        <v>76</v>
      </c>
      <c r="M161" s="133">
        <v>0</v>
      </c>
      <c r="N161" s="133" t="s">
        <v>76</v>
      </c>
      <c r="O161" s="157"/>
      <c r="P161" s="189"/>
    </row>
    <row r="162" spans="1:16" ht="10.5" customHeight="1">
      <c r="A162" s="133" t="s">
        <v>82</v>
      </c>
      <c r="B162" s="168">
        <v>39263</v>
      </c>
      <c r="C162" s="169" t="s">
        <v>73</v>
      </c>
      <c r="D162" s="133" t="s">
        <v>86</v>
      </c>
      <c r="E162" s="133">
        <v>156</v>
      </c>
      <c r="F162" s="133">
        <v>27.3</v>
      </c>
      <c r="G162" s="133">
        <v>94</v>
      </c>
      <c r="H162" s="133">
        <v>55.5</v>
      </c>
      <c r="I162" s="133" t="s">
        <v>80</v>
      </c>
      <c r="J162" s="133" t="s">
        <v>75</v>
      </c>
      <c r="K162" s="133"/>
      <c r="L162" s="133" t="s">
        <v>76</v>
      </c>
      <c r="M162" s="133">
        <v>0</v>
      </c>
      <c r="N162" s="133" t="s">
        <v>76</v>
      </c>
      <c r="O162" s="157"/>
      <c r="P162" s="189"/>
    </row>
    <row r="163" spans="1:16" ht="10.5" customHeight="1">
      <c r="A163" s="139" t="s">
        <v>82</v>
      </c>
      <c r="B163" s="190">
        <v>39263</v>
      </c>
      <c r="C163" s="171" t="s">
        <v>73</v>
      </c>
      <c r="D163" s="139" t="s">
        <v>86</v>
      </c>
      <c r="E163" s="139">
        <v>157</v>
      </c>
      <c r="F163" s="139">
        <v>21.3</v>
      </c>
      <c r="G163" s="139">
        <v>90</v>
      </c>
      <c r="H163" s="139">
        <v>50</v>
      </c>
      <c r="I163" s="139" t="s">
        <v>83</v>
      </c>
      <c r="J163" s="139" t="s">
        <v>75</v>
      </c>
      <c r="K163" s="139"/>
      <c r="L163" s="139" t="s">
        <v>76</v>
      </c>
      <c r="M163" s="139">
        <v>0</v>
      </c>
      <c r="N163" s="139" t="s">
        <v>79</v>
      </c>
      <c r="O163" s="135"/>
      <c r="P163" s="191"/>
    </row>
    <row r="164" spans="1:16" ht="10.5" customHeight="1">
      <c r="A164" s="139" t="s">
        <v>82</v>
      </c>
      <c r="B164" s="190">
        <v>39263</v>
      </c>
      <c r="C164" s="171" t="s">
        <v>73</v>
      </c>
      <c r="D164" s="139" t="s">
        <v>86</v>
      </c>
      <c r="E164" s="139">
        <v>158</v>
      </c>
      <c r="F164" s="139">
        <v>13</v>
      </c>
      <c r="G164" s="139">
        <v>75.5</v>
      </c>
      <c r="H164" s="139">
        <v>41</v>
      </c>
      <c r="I164" s="139" t="s">
        <v>83</v>
      </c>
      <c r="J164" s="139" t="s">
        <v>75</v>
      </c>
      <c r="K164" s="139"/>
      <c r="L164" s="139" t="s">
        <v>76</v>
      </c>
      <c r="M164" s="139">
        <v>0</v>
      </c>
      <c r="N164" s="139" t="s">
        <v>79</v>
      </c>
      <c r="O164" s="135"/>
      <c r="P164" s="191"/>
    </row>
    <row r="165" spans="1:16" ht="10.5" customHeight="1">
      <c r="A165" s="139" t="s">
        <v>82</v>
      </c>
      <c r="B165" s="190">
        <v>39263</v>
      </c>
      <c r="C165" s="171" t="s">
        <v>73</v>
      </c>
      <c r="D165" s="139" t="s">
        <v>86</v>
      </c>
      <c r="E165" s="139">
        <v>159</v>
      </c>
      <c r="F165" s="139">
        <v>15.8</v>
      </c>
      <c r="G165" s="139">
        <v>80</v>
      </c>
      <c r="H165" s="139">
        <v>46</v>
      </c>
      <c r="I165" s="139" t="s">
        <v>83</v>
      </c>
      <c r="J165" s="139" t="s">
        <v>75</v>
      </c>
      <c r="K165" s="139"/>
      <c r="L165" s="139" t="s">
        <v>76</v>
      </c>
      <c r="M165" s="139">
        <v>0</v>
      </c>
      <c r="N165" s="139" t="s">
        <v>79</v>
      </c>
      <c r="O165" s="135"/>
      <c r="P165" s="191"/>
    </row>
    <row r="166" spans="1:16" ht="10.5" customHeight="1">
      <c r="A166" s="139" t="s">
        <v>82</v>
      </c>
      <c r="B166" s="190">
        <v>39263</v>
      </c>
      <c r="C166" s="171" t="s">
        <v>73</v>
      </c>
      <c r="D166" s="139" t="s">
        <v>86</v>
      </c>
      <c r="E166" s="139">
        <v>160</v>
      </c>
      <c r="F166" s="139">
        <v>12.9</v>
      </c>
      <c r="G166" s="139">
        <v>74</v>
      </c>
      <c r="H166" s="139">
        <v>43</v>
      </c>
      <c r="I166" s="139" t="s">
        <v>83</v>
      </c>
      <c r="J166" s="139" t="s">
        <v>75</v>
      </c>
      <c r="K166" s="139"/>
      <c r="L166" s="139" t="s">
        <v>76</v>
      </c>
      <c r="M166" s="139">
        <v>0</v>
      </c>
      <c r="N166" s="139" t="s">
        <v>79</v>
      </c>
      <c r="O166" s="135"/>
      <c r="P166" s="191"/>
    </row>
    <row r="167" spans="1:16" ht="10.5" customHeight="1">
      <c r="A167" s="139" t="s">
        <v>82</v>
      </c>
      <c r="B167" s="190">
        <v>39263</v>
      </c>
      <c r="C167" s="171" t="s">
        <v>73</v>
      </c>
      <c r="D167" s="139" t="s">
        <v>86</v>
      </c>
      <c r="E167" s="139">
        <v>161</v>
      </c>
      <c r="F167" s="139">
        <v>15.1</v>
      </c>
      <c r="G167" s="139">
        <v>79</v>
      </c>
      <c r="H167" s="139">
        <v>45</v>
      </c>
      <c r="I167" s="139" t="s">
        <v>83</v>
      </c>
      <c r="J167" s="139" t="s">
        <v>75</v>
      </c>
      <c r="K167" s="139"/>
      <c r="L167" s="139" t="s">
        <v>76</v>
      </c>
      <c r="M167" s="139">
        <v>0</v>
      </c>
      <c r="N167" s="139" t="s">
        <v>79</v>
      </c>
      <c r="O167" s="135"/>
      <c r="P167" s="191"/>
    </row>
    <row r="168" spans="1:16" ht="10.5" customHeight="1">
      <c r="A168" s="139" t="s">
        <v>82</v>
      </c>
      <c r="B168" s="190">
        <v>39263</v>
      </c>
      <c r="C168" s="171" t="s">
        <v>73</v>
      </c>
      <c r="D168" s="139" t="s">
        <v>86</v>
      </c>
      <c r="E168" s="139">
        <v>162</v>
      </c>
      <c r="F168" s="139">
        <v>11</v>
      </c>
      <c r="G168" s="139">
        <v>71</v>
      </c>
      <c r="H168" s="139">
        <v>40</v>
      </c>
      <c r="I168" s="139" t="s">
        <v>83</v>
      </c>
      <c r="J168" s="139" t="s">
        <v>75</v>
      </c>
      <c r="K168" s="139"/>
      <c r="L168" s="139" t="s">
        <v>76</v>
      </c>
      <c r="M168" s="139">
        <v>0</v>
      </c>
      <c r="N168" s="139" t="s">
        <v>79</v>
      </c>
      <c r="O168" s="135"/>
      <c r="P168" s="191"/>
    </row>
    <row r="169" spans="1:16" ht="10.5" customHeight="1">
      <c r="A169" s="139" t="s">
        <v>82</v>
      </c>
      <c r="B169" s="190">
        <v>39263</v>
      </c>
      <c r="C169" s="171" t="s">
        <v>73</v>
      </c>
      <c r="D169" s="139" t="s">
        <v>86</v>
      </c>
      <c r="E169" s="139">
        <v>163</v>
      </c>
      <c r="F169" s="139">
        <v>13</v>
      </c>
      <c r="G169" s="139">
        <v>75.5</v>
      </c>
      <c r="H169" s="139">
        <v>43</v>
      </c>
      <c r="I169" s="139" t="s">
        <v>83</v>
      </c>
      <c r="J169" s="139" t="s">
        <v>75</v>
      </c>
      <c r="K169" s="139"/>
      <c r="L169" s="139" t="s">
        <v>76</v>
      </c>
      <c r="M169" s="139">
        <v>0</v>
      </c>
      <c r="N169" s="139" t="s">
        <v>79</v>
      </c>
      <c r="O169" s="135"/>
      <c r="P169" s="191"/>
    </row>
    <row r="170" spans="1:16" ht="10.5" customHeight="1">
      <c r="A170" s="139" t="s">
        <v>82</v>
      </c>
      <c r="B170" s="190">
        <v>39263</v>
      </c>
      <c r="C170" s="171" t="s">
        <v>73</v>
      </c>
      <c r="D170" s="139" t="s">
        <v>86</v>
      </c>
      <c r="E170" s="139">
        <v>164</v>
      </c>
      <c r="F170" s="139">
        <v>10.3</v>
      </c>
      <c r="G170" s="139">
        <v>73</v>
      </c>
      <c r="H170" s="139">
        <v>39</v>
      </c>
      <c r="I170" s="139" t="s">
        <v>80</v>
      </c>
      <c r="J170" s="139" t="s">
        <v>75</v>
      </c>
      <c r="K170" s="139"/>
      <c r="L170" s="139" t="s">
        <v>76</v>
      </c>
      <c r="M170" s="139">
        <v>0</v>
      </c>
      <c r="N170" s="139" t="s">
        <v>79</v>
      </c>
      <c r="O170" s="135"/>
      <c r="P170" s="191"/>
    </row>
    <row r="171" spans="1:16" ht="10.5" customHeight="1">
      <c r="A171" s="139" t="s">
        <v>82</v>
      </c>
      <c r="B171" s="190">
        <v>39263</v>
      </c>
      <c r="C171" s="171" t="s">
        <v>73</v>
      </c>
      <c r="D171" s="139" t="s">
        <v>86</v>
      </c>
      <c r="E171" s="139">
        <v>165</v>
      </c>
      <c r="F171" s="139">
        <v>21.9</v>
      </c>
      <c r="G171" s="139">
        <v>89</v>
      </c>
      <c r="H171" s="139">
        <v>52</v>
      </c>
      <c r="I171" s="139" t="s">
        <v>80</v>
      </c>
      <c r="J171" s="139" t="s">
        <v>75</v>
      </c>
      <c r="K171" s="139"/>
      <c r="L171" s="139" t="s">
        <v>76</v>
      </c>
      <c r="M171" s="139">
        <v>0</v>
      </c>
      <c r="N171" s="139" t="s">
        <v>79</v>
      </c>
      <c r="O171" s="135"/>
      <c r="P171" s="191"/>
    </row>
    <row r="172" spans="1:16" ht="10.5" customHeight="1">
      <c r="A172" s="149" t="s">
        <v>82</v>
      </c>
      <c r="B172" s="172">
        <v>39263</v>
      </c>
      <c r="C172" s="173" t="s">
        <v>73</v>
      </c>
      <c r="D172" s="149" t="s">
        <v>86</v>
      </c>
      <c r="E172" s="149">
        <v>166</v>
      </c>
      <c r="F172" s="149">
        <v>25.9</v>
      </c>
      <c r="G172" s="149">
        <v>89</v>
      </c>
      <c r="H172" s="149">
        <v>57</v>
      </c>
      <c r="I172" s="149" t="s">
        <v>83</v>
      </c>
      <c r="J172" s="149" t="s">
        <v>75</v>
      </c>
      <c r="K172" s="149"/>
      <c r="L172" s="149" t="s">
        <v>76</v>
      </c>
      <c r="M172" s="149">
        <v>0</v>
      </c>
      <c r="N172" s="149" t="s">
        <v>79</v>
      </c>
      <c r="O172" s="145"/>
      <c r="P172" s="192"/>
    </row>
    <row r="173" spans="1:16" ht="10.5" customHeight="1">
      <c r="A173" s="149" t="s">
        <v>82</v>
      </c>
      <c r="B173" s="172">
        <v>39263</v>
      </c>
      <c r="C173" s="173" t="s">
        <v>73</v>
      </c>
      <c r="D173" s="149" t="s">
        <v>86</v>
      </c>
      <c r="E173" s="149">
        <v>167</v>
      </c>
      <c r="F173" s="149">
        <v>8.6</v>
      </c>
      <c r="G173" s="149">
        <v>66.5</v>
      </c>
      <c r="H173" s="149">
        <v>38.5</v>
      </c>
      <c r="I173" s="149" t="s">
        <v>83</v>
      </c>
      <c r="J173" s="149" t="s">
        <v>75</v>
      </c>
      <c r="K173" s="149"/>
      <c r="L173" s="149" t="s">
        <v>77</v>
      </c>
      <c r="M173" s="149">
        <v>4</v>
      </c>
      <c r="N173" s="149" t="s">
        <v>79</v>
      </c>
      <c r="O173" s="145"/>
      <c r="P173" s="192"/>
    </row>
    <row r="174" spans="1:16" ht="10.5" customHeight="1">
      <c r="A174" s="149" t="s">
        <v>82</v>
      </c>
      <c r="B174" s="172">
        <v>39263</v>
      </c>
      <c r="C174" s="173" t="s">
        <v>73</v>
      </c>
      <c r="D174" s="149" t="s">
        <v>86</v>
      </c>
      <c r="E174" s="149">
        <v>168</v>
      </c>
      <c r="F174" s="149">
        <v>4.6</v>
      </c>
      <c r="G174" s="149">
        <v>54.5</v>
      </c>
      <c r="H174" s="149">
        <v>29</v>
      </c>
      <c r="I174" s="149" t="s">
        <v>83</v>
      </c>
      <c r="J174" s="149" t="s">
        <v>75</v>
      </c>
      <c r="K174" s="149"/>
      <c r="L174" s="149" t="s">
        <v>76</v>
      </c>
      <c r="M174" s="149">
        <v>1</v>
      </c>
      <c r="N174" s="149" t="s">
        <v>79</v>
      </c>
      <c r="O174" s="145"/>
      <c r="P174" s="192"/>
    </row>
    <row r="175" spans="1:16" ht="10.5" customHeight="1">
      <c r="A175" s="149" t="s">
        <v>82</v>
      </c>
      <c r="B175" s="172">
        <v>39263</v>
      </c>
      <c r="C175" s="173" t="s">
        <v>73</v>
      </c>
      <c r="D175" s="149" t="s">
        <v>86</v>
      </c>
      <c r="E175" s="149">
        <v>169</v>
      </c>
      <c r="F175" s="149">
        <v>9.6</v>
      </c>
      <c r="G175" s="149">
        <v>68</v>
      </c>
      <c r="H175" s="149">
        <v>39</v>
      </c>
      <c r="I175" s="149" t="s">
        <v>83</v>
      </c>
      <c r="J175" s="149" t="s">
        <v>75</v>
      </c>
      <c r="K175" s="149"/>
      <c r="L175" s="149" t="s">
        <v>76</v>
      </c>
      <c r="M175" s="149">
        <v>0</v>
      </c>
      <c r="N175" s="149" t="s">
        <v>79</v>
      </c>
      <c r="O175" s="145"/>
      <c r="P175" s="192"/>
    </row>
    <row r="176" spans="1:16" ht="10.5" customHeight="1">
      <c r="A176" s="149" t="s">
        <v>82</v>
      </c>
      <c r="B176" s="172">
        <v>39263</v>
      </c>
      <c r="C176" s="173" t="s">
        <v>73</v>
      </c>
      <c r="D176" s="149" t="s">
        <v>86</v>
      </c>
      <c r="E176" s="149">
        <v>170</v>
      </c>
      <c r="F176" s="149">
        <v>27.5</v>
      </c>
      <c r="G176" s="149">
        <v>93</v>
      </c>
      <c r="H176" s="149">
        <v>56</v>
      </c>
      <c r="I176" s="149" t="s">
        <v>83</v>
      </c>
      <c r="J176" s="149" t="s">
        <v>75</v>
      </c>
      <c r="K176" s="149"/>
      <c r="L176" s="149" t="s">
        <v>76</v>
      </c>
      <c r="M176" s="149">
        <v>0</v>
      </c>
      <c r="N176" s="149" t="s">
        <v>79</v>
      </c>
      <c r="O176" s="145"/>
      <c r="P176" s="192"/>
    </row>
    <row r="177" spans="1:16" ht="10.5" customHeight="1">
      <c r="A177" s="149" t="s">
        <v>82</v>
      </c>
      <c r="B177" s="172">
        <v>39263</v>
      </c>
      <c r="C177" s="173" t="s">
        <v>73</v>
      </c>
      <c r="D177" s="149" t="s">
        <v>86</v>
      </c>
      <c r="E177" s="149">
        <v>171</v>
      </c>
      <c r="F177" s="149">
        <v>18.3</v>
      </c>
      <c r="G177" s="149">
        <v>85.5</v>
      </c>
      <c r="H177" s="149">
        <v>48</v>
      </c>
      <c r="I177" s="149" t="s">
        <v>83</v>
      </c>
      <c r="J177" s="149" t="s">
        <v>75</v>
      </c>
      <c r="K177" s="149"/>
      <c r="L177" s="149" t="s">
        <v>76</v>
      </c>
      <c r="M177" s="149">
        <v>2</v>
      </c>
      <c r="N177" s="149" t="s">
        <v>79</v>
      </c>
      <c r="O177" s="145"/>
      <c r="P177" s="192"/>
    </row>
    <row r="178" spans="1:16" ht="10.5" customHeight="1">
      <c r="A178" s="149" t="s">
        <v>82</v>
      </c>
      <c r="B178" s="172">
        <v>39263</v>
      </c>
      <c r="C178" s="173" t="s">
        <v>73</v>
      </c>
      <c r="D178" s="149" t="s">
        <v>86</v>
      </c>
      <c r="E178" s="149">
        <v>172</v>
      </c>
      <c r="F178" s="149">
        <v>19.1</v>
      </c>
      <c r="G178" s="149">
        <v>87</v>
      </c>
      <c r="H178" s="149">
        <v>48</v>
      </c>
      <c r="I178" s="149" t="s">
        <v>80</v>
      </c>
      <c r="J178" s="149" t="s">
        <v>75</v>
      </c>
      <c r="K178" s="149"/>
      <c r="L178" s="149" t="s">
        <v>76</v>
      </c>
      <c r="M178" s="149">
        <v>2</v>
      </c>
      <c r="N178" s="149" t="s">
        <v>79</v>
      </c>
      <c r="O178" s="145"/>
      <c r="P178" s="192"/>
    </row>
    <row r="179" spans="1:16" ht="10.5" customHeight="1">
      <c r="A179" s="149" t="s">
        <v>82</v>
      </c>
      <c r="B179" s="172">
        <v>39263</v>
      </c>
      <c r="C179" s="173" t="s">
        <v>73</v>
      </c>
      <c r="D179" s="149" t="s">
        <v>86</v>
      </c>
      <c r="E179" s="149">
        <v>173</v>
      </c>
      <c r="F179" s="149">
        <v>12.6</v>
      </c>
      <c r="G179" s="149">
        <v>75.5</v>
      </c>
      <c r="H179" s="149">
        <v>41</v>
      </c>
      <c r="I179" s="149" t="s">
        <v>83</v>
      </c>
      <c r="J179" s="149" t="s">
        <v>75</v>
      </c>
      <c r="K179" s="149"/>
      <c r="L179" s="149" t="s">
        <v>77</v>
      </c>
      <c r="M179" s="149">
        <v>6</v>
      </c>
      <c r="N179" s="149" t="s">
        <v>79</v>
      </c>
      <c r="O179" s="145"/>
      <c r="P179" s="192"/>
    </row>
    <row r="180" spans="1:16" ht="10.5" customHeight="1">
      <c r="A180" s="149" t="s">
        <v>82</v>
      </c>
      <c r="B180" s="172">
        <v>39263</v>
      </c>
      <c r="C180" s="173" t="s">
        <v>73</v>
      </c>
      <c r="D180" s="149" t="s">
        <v>86</v>
      </c>
      <c r="E180" s="149">
        <v>174</v>
      </c>
      <c r="F180" s="149">
        <v>12.7</v>
      </c>
      <c r="G180" s="149">
        <v>74</v>
      </c>
      <c r="H180" s="149">
        <v>43</v>
      </c>
      <c r="I180" s="149" t="s">
        <v>83</v>
      </c>
      <c r="J180" s="149" t="s">
        <v>75</v>
      </c>
      <c r="K180" s="149"/>
      <c r="L180" s="149" t="s">
        <v>77</v>
      </c>
      <c r="M180" s="149">
        <v>13</v>
      </c>
      <c r="N180" s="149" t="s">
        <v>79</v>
      </c>
      <c r="O180" s="145"/>
      <c r="P180" s="192"/>
    </row>
    <row r="181" spans="1:16" ht="10.5" customHeight="1">
      <c r="A181" s="149" t="s">
        <v>82</v>
      </c>
      <c r="B181" s="172">
        <v>39263</v>
      </c>
      <c r="C181" s="173" t="s">
        <v>73</v>
      </c>
      <c r="D181" s="149" t="s">
        <v>86</v>
      </c>
      <c r="E181" s="149">
        <v>175</v>
      </c>
      <c r="F181" s="149">
        <v>6.4</v>
      </c>
      <c r="G181" s="149">
        <v>58</v>
      </c>
      <c r="H181" s="149">
        <v>35</v>
      </c>
      <c r="I181" s="149" t="s">
        <v>83</v>
      </c>
      <c r="J181" s="149" t="s">
        <v>75</v>
      </c>
      <c r="K181" s="149"/>
      <c r="L181" s="149" t="s">
        <v>76</v>
      </c>
      <c r="M181" s="149">
        <v>0</v>
      </c>
      <c r="N181" s="149" t="s">
        <v>79</v>
      </c>
      <c r="O181" s="145"/>
      <c r="P181" s="192"/>
    </row>
    <row r="182" spans="1:16" ht="10.5" customHeight="1">
      <c r="A182" s="149" t="s">
        <v>82</v>
      </c>
      <c r="B182" s="172">
        <v>39263</v>
      </c>
      <c r="C182" s="173" t="s">
        <v>73</v>
      </c>
      <c r="D182" s="149" t="s">
        <v>86</v>
      </c>
      <c r="E182" s="149">
        <v>176</v>
      </c>
      <c r="F182" s="149">
        <v>10.5</v>
      </c>
      <c r="G182" s="149">
        <v>71</v>
      </c>
      <c r="H182" s="149">
        <v>38</v>
      </c>
      <c r="I182" s="149" t="s">
        <v>83</v>
      </c>
      <c r="J182" s="149" t="s">
        <v>75</v>
      </c>
      <c r="K182" s="149"/>
      <c r="L182" s="149" t="s">
        <v>76</v>
      </c>
      <c r="M182" s="149">
        <v>1</v>
      </c>
      <c r="N182" s="149" t="s">
        <v>79</v>
      </c>
      <c r="O182" s="145"/>
      <c r="P182" s="192"/>
    </row>
    <row r="183" spans="1:16" ht="10.5" customHeight="1">
      <c r="A183" s="149" t="s">
        <v>82</v>
      </c>
      <c r="B183" s="172">
        <v>39263</v>
      </c>
      <c r="C183" s="173" t="s">
        <v>73</v>
      </c>
      <c r="D183" s="149" t="s">
        <v>86</v>
      </c>
      <c r="E183" s="149">
        <v>177</v>
      </c>
      <c r="F183" s="149">
        <v>8.3</v>
      </c>
      <c r="G183" s="149">
        <v>65</v>
      </c>
      <c r="H183" s="149">
        <v>37</v>
      </c>
      <c r="I183" s="149" t="s">
        <v>83</v>
      </c>
      <c r="J183" s="149" t="s">
        <v>75</v>
      </c>
      <c r="K183" s="149"/>
      <c r="L183" s="149" t="s">
        <v>76</v>
      </c>
      <c r="M183" s="149">
        <v>0</v>
      </c>
      <c r="N183" s="149" t="s">
        <v>79</v>
      </c>
      <c r="O183" s="145"/>
      <c r="P183" s="192"/>
    </row>
    <row r="184" spans="1:16" ht="10.5" customHeight="1">
      <c r="A184" s="149" t="s">
        <v>82</v>
      </c>
      <c r="B184" s="172">
        <v>39263</v>
      </c>
      <c r="C184" s="173" t="s">
        <v>73</v>
      </c>
      <c r="D184" s="149" t="s">
        <v>86</v>
      </c>
      <c r="E184" s="149">
        <v>178</v>
      </c>
      <c r="F184" s="149">
        <v>21.5</v>
      </c>
      <c r="G184" s="149">
        <v>88</v>
      </c>
      <c r="H184" s="149">
        <v>51</v>
      </c>
      <c r="I184" s="149" t="s">
        <v>80</v>
      </c>
      <c r="J184" s="149" t="s">
        <v>75</v>
      </c>
      <c r="K184" s="149"/>
      <c r="L184" s="149" t="s">
        <v>76</v>
      </c>
      <c r="M184" s="149">
        <v>0</v>
      </c>
      <c r="N184" s="149" t="s">
        <v>79</v>
      </c>
      <c r="O184" s="145"/>
      <c r="P184" s="192"/>
    </row>
    <row r="185" spans="1:16" ht="10.5" customHeight="1">
      <c r="A185" s="149" t="s">
        <v>82</v>
      </c>
      <c r="B185" s="172">
        <v>39263</v>
      </c>
      <c r="C185" s="173" t="s">
        <v>73</v>
      </c>
      <c r="D185" s="149" t="s">
        <v>86</v>
      </c>
      <c r="E185" s="149">
        <v>179</v>
      </c>
      <c r="F185" s="149">
        <v>16.4</v>
      </c>
      <c r="G185" s="149">
        <v>78</v>
      </c>
      <c r="H185" s="149">
        <v>47</v>
      </c>
      <c r="I185" s="149" t="s">
        <v>83</v>
      </c>
      <c r="J185" s="149" t="s">
        <v>75</v>
      </c>
      <c r="K185" s="149"/>
      <c r="L185" s="149" t="s">
        <v>76</v>
      </c>
      <c r="M185" s="149">
        <v>0</v>
      </c>
      <c r="N185" s="149" t="s">
        <v>79</v>
      </c>
      <c r="O185" s="145"/>
      <c r="P185" s="192"/>
    </row>
    <row r="186" spans="1:16" ht="10.5" customHeight="1">
      <c r="A186" s="149" t="s">
        <v>82</v>
      </c>
      <c r="B186" s="172">
        <v>39263</v>
      </c>
      <c r="C186" s="173" t="s">
        <v>73</v>
      </c>
      <c r="D186" s="149" t="s">
        <v>86</v>
      </c>
      <c r="E186" s="149">
        <v>180</v>
      </c>
      <c r="F186" s="149">
        <v>20.6</v>
      </c>
      <c r="G186" s="149">
        <v>87.5</v>
      </c>
      <c r="H186" s="149">
        <v>50</v>
      </c>
      <c r="I186" s="149" t="s">
        <v>80</v>
      </c>
      <c r="J186" s="149" t="s">
        <v>75</v>
      </c>
      <c r="K186" s="149"/>
      <c r="L186" s="149" t="s">
        <v>76</v>
      </c>
      <c r="M186" s="149">
        <v>0</v>
      </c>
      <c r="N186" s="149" t="s">
        <v>79</v>
      </c>
      <c r="O186" s="145"/>
      <c r="P186" s="192"/>
    </row>
    <row r="187" spans="1:16" ht="10.5" customHeight="1">
      <c r="A187" s="149" t="s">
        <v>82</v>
      </c>
      <c r="B187" s="172">
        <v>39263</v>
      </c>
      <c r="C187" s="173" t="s">
        <v>73</v>
      </c>
      <c r="D187" s="149" t="s">
        <v>86</v>
      </c>
      <c r="E187" s="149">
        <v>181</v>
      </c>
      <c r="F187" s="149">
        <v>20.2</v>
      </c>
      <c r="G187" s="149">
        <v>86</v>
      </c>
      <c r="H187" s="149">
        <v>50.5</v>
      </c>
      <c r="I187" s="149" t="s">
        <v>80</v>
      </c>
      <c r="J187" s="149" t="s">
        <v>75</v>
      </c>
      <c r="K187" s="149"/>
      <c r="L187" s="149" t="s">
        <v>76</v>
      </c>
      <c r="M187" s="149">
        <v>0</v>
      </c>
      <c r="N187" s="149" t="s">
        <v>79</v>
      </c>
      <c r="O187" s="145"/>
      <c r="P187" s="192"/>
    </row>
    <row r="188" spans="1:16" ht="10.5" customHeight="1">
      <c r="A188" s="149" t="s">
        <v>82</v>
      </c>
      <c r="B188" s="172">
        <v>39263</v>
      </c>
      <c r="C188" s="173" t="s">
        <v>73</v>
      </c>
      <c r="D188" s="149" t="s">
        <v>86</v>
      </c>
      <c r="E188" s="149">
        <v>182</v>
      </c>
      <c r="F188" s="149">
        <v>18.5</v>
      </c>
      <c r="G188" s="149">
        <v>82</v>
      </c>
      <c r="H188" s="149">
        <v>49</v>
      </c>
      <c r="I188" s="149" t="s">
        <v>83</v>
      </c>
      <c r="J188" s="149" t="s">
        <v>75</v>
      </c>
      <c r="K188" s="149"/>
      <c r="L188" s="149" t="s">
        <v>76</v>
      </c>
      <c r="M188" s="149">
        <v>0</v>
      </c>
      <c r="N188" s="149" t="s">
        <v>79</v>
      </c>
      <c r="O188" s="145"/>
      <c r="P188" s="192"/>
    </row>
    <row r="189" spans="1:16" ht="10.5" customHeight="1">
      <c r="A189" s="149" t="s">
        <v>82</v>
      </c>
      <c r="B189" s="172">
        <v>39263</v>
      </c>
      <c r="C189" s="173" t="s">
        <v>73</v>
      </c>
      <c r="D189" s="149" t="s">
        <v>86</v>
      </c>
      <c r="E189" s="149">
        <v>183</v>
      </c>
      <c r="F189" s="149">
        <v>13.3</v>
      </c>
      <c r="G189" s="149">
        <v>84</v>
      </c>
      <c r="H189" s="149">
        <v>49</v>
      </c>
      <c r="I189" s="149" t="s">
        <v>83</v>
      </c>
      <c r="J189" s="149" t="s">
        <v>75</v>
      </c>
      <c r="K189" s="149"/>
      <c r="L189" s="149" t="s">
        <v>77</v>
      </c>
      <c r="M189" s="149">
        <v>20</v>
      </c>
      <c r="N189" s="149" t="s">
        <v>79</v>
      </c>
      <c r="O189" s="145"/>
      <c r="P189" s="192"/>
    </row>
    <row r="190" spans="1:16" ht="10.5" customHeight="1">
      <c r="A190" s="149" t="s">
        <v>82</v>
      </c>
      <c r="B190" s="172">
        <v>39263</v>
      </c>
      <c r="C190" s="173" t="s">
        <v>73</v>
      </c>
      <c r="D190" s="149" t="s">
        <v>86</v>
      </c>
      <c r="E190" s="149">
        <v>184</v>
      </c>
      <c r="F190" s="149">
        <v>15.5</v>
      </c>
      <c r="G190" s="149">
        <v>78</v>
      </c>
      <c r="H190" s="149">
        <v>46</v>
      </c>
      <c r="I190" s="149" t="s">
        <v>83</v>
      </c>
      <c r="J190" s="149" t="s">
        <v>75</v>
      </c>
      <c r="K190" s="149"/>
      <c r="L190" s="149" t="s">
        <v>77</v>
      </c>
      <c r="M190" s="149">
        <v>50</v>
      </c>
      <c r="N190" s="149" t="s">
        <v>79</v>
      </c>
      <c r="O190" s="145"/>
      <c r="P190" s="192"/>
    </row>
    <row r="191" spans="1:16" ht="10.5" customHeight="1">
      <c r="A191" s="149" t="s">
        <v>82</v>
      </c>
      <c r="B191" s="172">
        <v>39263</v>
      </c>
      <c r="C191" s="173" t="s">
        <v>73</v>
      </c>
      <c r="D191" s="149" t="s">
        <v>86</v>
      </c>
      <c r="E191" s="149">
        <v>185</v>
      </c>
      <c r="F191" s="149">
        <v>13.4</v>
      </c>
      <c r="G191" s="149">
        <v>73.5</v>
      </c>
      <c r="H191" s="149">
        <v>44</v>
      </c>
      <c r="I191" s="149" t="s">
        <v>83</v>
      </c>
      <c r="J191" s="149" t="s">
        <v>75</v>
      </c>
      <c r="K191" s="149"/>
      <c r="L191" s="149" t="s">
        <v>76</v>
      </c>
      <c r="M191" s="149">
        <v>0</v>
      </c>
      <c r="N191" s="149" t="s">
        <v>79</v>
      </c>
      <c r="O191" s="145"/>
      <c r="P191" s="192"/>
    </row>
    <row r="192" spans="1:16" ht="10.5" customHeight="1">
      <c r="A192" s="149" t="s">
        <v>82</v>
      </c>
      <c r="B192" s="172">
        <v>39263</v>
      </c>
      <c r="C192" s="173" t="s">
        <v>73</v>
      </c>
      <c r="D192" s="149" t="s">
        <v>86</v>
      </c>
      <c r="E192" s="149">
        <v>186</v>
      </c>
      <c r="F192" s="149">
        <v>9.8</v>
      </c>
      <c r="G192" s="149">
        <v>69.5</v>
      </c>
      <c r="H192" s="149">
        <v>37</v>
      </c>
      <c r="I192" s="149" t="s">
        <v>83</v>
      </c>
      <c r="J192" s="149" t="s">
        <v>75</v>
      </c>
      <c r="K192" s="149"/>
      <c r="L192" s="149" t="s">
        <v>76</v>
      </c>
      <c r="M192" s="149">
        <v>0</v>
      </c>
      <c r="N192" s="149" t="s">
        <v>79</v>
      </c>
      <c r="O192" s="145"/>
      <c r="P192" s="192"/>
    </row>
    <row r="193" spans="1:16" ht="10.5" customHeight="1">
      <c r="A193" s="149" t="s">
        <v>82</v>
      </c>
      <c r="B193" s="172">
        <v>39263</v>
      </c>
      <c r="C193" s="173" t="s">
        <v>73</v>
      </c>
      <c r="D193" s="149" t="s">
        <v>86</v>
      </c>
      <c r="E193" s="149">
        <v>187</v>
      </c>
      <c r="F193" s="149">
        <v>12.6</v>
      </c>
      <c r="G193" s="149">
        <v>73</v>
      </c>
      <c r="H193" s="149">
        <v>42</v>
      </c>
      <c r="I193" s="149" t="s">
        <v>83</v>
      </c>
      <c r="J193" s="149" t="s">
        <v>75</v>
      </c>
      <c r="K193" s="149"/>
      <c r="L193" s="149" t="s">
        <v>76</v>
      </c>
      <c r="M193" s="149">
        <v>0</v>
      </c>
      <c r="N193" s="149" t="s">
        <v>79</v>
      </c>
      <c r="O193" s="145"/>
      <c r="P193" s="192"/>
    </row>
    <row r="194" spans="1:16" ht="10.5" customHeight="1">
      <c r="A194" s="149" t="s">
        <v>82</v>
      </c>
      <c r="B194" s="172">
        <v>39263</v>
      </c>
      <c r="C194" s="173" t="s">
        <v>73</v>
      </c>
      <c r="D194" s="149" t="s">
        <v>86</v>
      </c>
      <c r="E194" s="149">
        <v>188</v>
      </c>
      <c r="F194" s="149">
        <v>16</v>
      </c>
      <c r="G194" s="149">
        <v>81</v>
      </c>
      <c r="H194" s="149">
        <v>45</v>
      </c>
      <c r="I194" s="149" t="s">
        <v>83</v>
      </c>
      <c r="J194" s="149" t="s">
        <v>75</v>
      </c>
      <c r="K194" s="149"/>
      <c r="L194" s="149" t="s">
        <v>76</v>
      </c>
      <c r="M194" s="149">
        <v>0</v>
      </c>
      <c r="N194" s="149" t="s">
        <v>79</v>
      </c>
      <c r="O194" s="145"/>
      <c r="P194" s="192"/>
    </row>
    <row r="195" spans="1:16" ht="10.5" customHeight="1">
      <c r="A195" s="149" t="s">
        <v>82</v>
      </c>
      <c r="B195" s="172">
        <v>39263</v>
      </c>
      <c r="C195" s="173" t="s">
        <v>73</v>
      </c>
      <c r="D195" s="149" t="s">
        <v>86</v>
      </c>
      <c r="E195" s="149">
        <v>189</v>
      </c>
      <c r="F195" s="149">
        <v>12</v>
      </c>
      <c r="G195" s="149">
        <v>77</v>
      </c>
      <c r="H195" s="149">
        <v>41.5</v>
      </c>
      <c r="I195" s="149" t="s">
        <v>83</v>
      </c>
      <c r="J195" s="149" t="s">
        <v>75</v>
      </c>
      <c r="K195" s="149"/>
      <c r="L195" s="149" t="s">
        <v>76</v>
      </c>
      <c r="M195" s="149">
        <v>0</v>
      </c>
      <c r="N195" s="149" t="s">
        <v>79</v>
      </c>
      <c r="O195" s="145"/>
      <c r="P195" s="192"/>
    </row>
    <row r="196" spans="1:16" ht="10.5" customHeight="1">
      <c r="A196" s="149" t="s">
        <v>82</v>
      </c>
      <c r="B196" s="172">
        <v>39263</v>
      </c>
      <c r="C196" s="173" t="s">
        <v>73</v>
      </c>
      <c r="D196" s="149" t="s">
        <v>86</v>
      </c>
      <c r="E196" s="149">
        <v>190</v>
      </c>
      <c r="F196" s="149">
        <v>20.9</v>
      </c>
      <c r="G196" s="149">
        <v>86</v>
      </c>
      <c r="H196" s="149">
        <v>52</v>
      </c>
      <c r="I196" s="149" t="s">
        <v>83</v>
      </c>
      <c r="J196" s="149" t="s">
        <v>75</v>
      </c>
      <c r="K196" s="149"/>
      <c r="L196" s="149" t="s">
        <v>76</v>
      </c>
      <c r="M196" s="149">
        <v>0</v>
      </c>
      <c r="N196" s="149" t="s">
        <v>79</v>
      </c>
      <c r="O196" s="145"/>
      <c r="P196" s="192"/>
    </row>
    <row r="197" spans="1:16" ht="10.5" customHeight="1">
      <c r="A197" s="149" t="s">
        <v>82</v>
      </c>
      <c r="B197" s="172">
        <v>39263</v>
      </c>
      <c r="C197" s="173" t="s">
        <v>73</v>
      </c>
      <c r="D197" s="149" t="s">
        <v>86</v>
      </c>
      <c r="E197" s="149">
        <v>191</v>
      </c>
      <c r="F197" s="149">
        <v>15.2</v>
      </c>
      <c r="G197" s="149">
        <v>80.5</v>
      </c>
      <c r="H197" s="149">
        <v>45</v>
      </c>
      <c r="I197" s="149" t="s">
        <v>80</v>
      </c>
      <c r="J197" s="149" t="s">
        <v>75</v>
      </c>
      <c r="K197" s="149"/>
      <c r="L197" s="149" t="s">
        <v>76</v>
      </c>
      <c r="M197" s="149">
        <v>0</v>
      </c>
      <c r="N197" s="149" t="s">
        <v>79</v>
      </c>
      <c r="O197" s="145"/>
      <c r="P197" s="192"/>
    </row>
    <row r="198" spans="1:16" ht="10.5" customHeight="1">
      <c r="A198" s="149" t="s">
        <v>82</v>
      </c>
      <c r="B198" s="172">
        <v>39263</v>
      </c>
      <c r="C198" s="173" t="s">
        <v>73</v>
      </c>
      <c r="D198" s="149" t="s">
        <v>86</v>
      </c>
      <c r="E198" s="149">
        <v>192</v>
      </c>
      <c r="F198" s="149">
        <v>8.1</v>
      </c>
      <c r="G198" s="149">
        <v>64.5</v>
      </c>
      <c r="H198" s="149">
        <v>37</v>
      </c>
      <c r="I198" s="149" t="s">
        <v>83</v>
      </c>
      <c r="J198" s="149" t="s">
        <v>75</v>
      </c>
      <c r="K198" s="149"/>
      <c r="L198" s="149" t="s">
        <v>76</v>
      </c>
      <c r="M198" s="149">
        <v>0</v>
      </c>
      <c r="N198" s="149" t="s">
        <v>79</v>
      </c>
      <c r="O198" s="145"/>
      <c r="P198" s="192"/>
    </row>
    <row r="199" spans="1:16" ht="10.5" customHeight="1">
      <c r="A199" s="149" t="s">
        <v>82</v>
      </c>
      <c r="B199" s="172">
        <v>39263</v>
      </c>
      <c r="C199" s="173" t="s">
        <v>73</v>
      </c>
      <c r="D199" s="149" t="s">
        <v>86</v>
      </c>
      <c r="E199" s="149">
        <v>193</v>
      </c>
      <c r="F199" s="149">
        <v>10.5</v>
      </c>
      <c r="G199" s="149">
        <v>72</v>
      </c>
      <c r="H199" s="149">
        <v>38</v>
      </c>
      <c r="I199" s="149" t="s">
        <v>83</v>
      </c>
      <c r="J199" s="149" t="s">
        <v>75</v>
      </c>
      <c r="K199" s="149"/>
      <c r="L199" s="149" t="s">
        <v>77</v>
      </c>
      <c r="M199" s="149">
        <v>10</v>
      </c>
      <c r="N199" s="149" t="s">
        <v>79</v>
      </c>
      <c r="O199" s="145"/>
      <c r="P199" s="192"/>
    </row>
    <row r="200" spans="1:16" ht="10.5" customHeight="1">
      <c r="A200" s="149" t="s">
        <v>82</v>
      </c>
      <c r="B200" s="172">
        <v>39263</v>
      </c>
      <c r="C200" s="173" t="s">
        <v>73</v>
      </c>
      <c r="D200" s="149" t="s">
        <v>86</v>
      </c>
      <c r="E200" s="149">
        <v>194</v>
      </c>
      <c r="F200" s="149">
        <v>7</v>
      </c>
      <c r="G200" s="149">
        <v>60.5</v>
      </c>
      <c r="H200" s="149">
        <v>39</v>
      </c>
      <c r="I200" s="149" t="s">
        <v>83</v>
      </c>
      <c r="J200" s="149" t="s">
        <v>75</v>
      </c>
      <c r="K200" s="149"/>
      <c r="L200" s="149" t="s">
        <v>76</v>
      </c>
      <c r="M200" s="149">
        <v>0</v>
      </c>
      <c r="N200" s="149" t="s">
        <v>79</v>
      </c>
      <c r="O200" s="145"/>
      <c r="P200" s="192"/>
    </row>
    <row r="201" spans="1:16" ht="10.5" customHeight="1">
      <c r="A201" s="149" t="s">
        <v>82</v>
      </c>
      <c r="B201" s="172">
        <v>39263</v>
      </c>
      <c r="C201" s="173" t="s">
        <v>73</v>
      </c>
      <c r="D201" s="149" t="s">
        <v>86</v>
      </c>
      <c r="E201" s="149">
        <v>195</v>
      </c>
      <c r="F201" s="149">
        <v>25</v>
      </c>
      <c r="G201" s="149">
        <v>90</v>
      </c>
      <c r="H201" s="149">
        <v>55</v>
      </c>
      <c r="I201" s="149" t="s">
        <v>83</v>
      </c>
      <c r="J201" s="149" t="s">
        <v>75</v>
      </c>
      <c r="K201" s="149"/>
      <c r="L201" s="149" t="s">
        <v>76</v>
      </c>
      <c r="M201" s="149">
        <v>0</v>
      </c>
      <c r="N201" s="149" t="s">
        <v>79</v>
      </c>
      <c r="O201" s="145"/>
      <c r="P201" s="192"/>
    </row>
    <row r="202" spans="1:16" ht="10.5" customHeight="1">
      <c r="A202" s="149" t="s">
        <v>82</v>
      </c>
      <c r="B202" s="172">
        <v>39263</v>
      </c>
      <c r="C202" s="173" t="s">
        <v>73</v>
      </c>
      <c r="D202" s="149" t="s">
        <v>86</v>
      </c>
      <c r="E202" s="149">
        <v>196</v>
      </c>
      <c r="F202" s="149">
        <v>12.2</v>
      </c>
      <c r="G202" s="149">
        <v>71.5</v>
      </c>
      <c r="H202" s="149">
        <v>41</v>
      </c>
      <c r="I202" s="149" t="s">
        <v>83</v>
      </c>
      <c r="J202" s="149" t="s">
        <v>75</v>
      </c>
      <c r="K202" s="149"/>
      <c r="L202" s="149" t="s">
        <v>76</v>
      </c>
      <c r="M202" s="149">
        <v>0</v>
      </c>
      <c r="N202" s="149" t="s">
        <v>79</v>
      </c>
      <c r="O202" s="145"/>
      <c r="P202" s="192"/>
    </row>
    <row r="203" spans="1:16" ht="10.5" customHeight="1">
      <c r="A203" s="149" t="s">
        <v>82</v>
      </c>
      <c r="B203" s="172">
        <v>39263</v>
      </c>
      <c r="C203" s="173" t="s">
        <v>73</v>
      </c>
      <c r="D203" s="149" t="s">
        <v>86</v>
      </c>
      <c r="E203" s="149">
        <v>197</v>
      </c>
      <c r="F203" s="149">
        <v>19.9</v>
      </c>
      <c r="G203" s="149">
        <v>87</v>
      </c>
      <c r="H203" s="149">
        <v>79</v>
      </c>
      <c r="I203" s="149" t="s">
        <v>80</v>
      </c>
      <c r="J203" s="149" t="s">
        <v>75</v>
      </c>
      <c r="K203" s="149"/>
      <c r="L203" s="149" t="s">
        <v>76</v>
      </c>
      <c r="M203" s="149">
        <v>0</v>
      </c>
      <c r="N203" s="149" t="s">
        <v>79</v>
      </c>
      <c r="O203" s="145"/>
      <c r="P203" s="192"/>
    </row>
    <row r="204" spans="1:16" ht="10.5" customHeight="1">
      <c r="A204" s="149" t="s">
        <v>82</v>
      </c>
      <c r="B204" s="172">
        <v>39263</v>
      </c>
      <c r="C204" s="173" t="s">
        <v>73</v>
      </c>
      <c r="D204" s="149" t="s">
        <v>86</v>
      </c>
      <c r="E204" s="149">
        <v>198</v>
      </c>
      <c r="F204" s="149">
        <v>11.6</v>
      </c>
      <c r="G204" s="149">
        <v>69</v>
      </c>
      <c r="H204" s="149">
        <v>42.5</v>
      </c>
      <c r="I204" s="149" t="s">
        <v>83</v>
      </c>
      <c r="J204" s="149" t="s">
        <v>75</v>
      </c>
      <c r="K204" s="149"/>
      <c r="L204" s="149" t="s">
        <v>76</v>
      </c>
      <c r="M204" s="149">
        <v>0</v>
      </c>
      <c r="N204" s="149" t="s">
        <v>79</v>
      </c>
      <c r="O204" s="145"/>
      <c r="P204" s="192"/>
    </row>
    <row r="205" spans="1:16" ht="10.5" customHeight="1">
      <c r="A205" s="149" t="s">
        <v>82</v>
      </c>
      <c r="B205" s="172">
        <v>39263</v>
      </c>
      <c r="C205" s="173" t="s">
        <v>73</v>
      </c>
      <c r="D205" s="149" t="s">
        <v>86</v>
      </c>
      <c r="E205" s="149">
        <v>199</v>
      </c>
      <c r="F205" s="149">
        <v>9.5</v>
      </c>
      <c r="G205" s="149">
        <v>68</v>
      </c>
      <c r="H205" s="149">
        <v>38</v>
      </c>
      <c r="I205" s="149" t="s">
        <v>83</v>
      </c>
      <c r="J205" s="149" t="s">
        <v>75</v>
      </c>
      <c r="K205" s="149"/>
      <c r="L205" s="149" t="s">
        <v>76</v>
      </c>
      <c r="M205" s="149">
        <v>0</v>
      </c>
      <c r="N205" s="149" t="s">
        <v>79</v>
      </c>
      <c r="O205" s="145"/>
      <c r="P205" s="192"/>
    </row>
    <row r="206" spans="1:16" ht="10.5" customHeight="1">
      <c r="A206" s="149" t="s">
        <v>82</v>
      </c>
      <c r="B206" s="172">
        <v>39263</v>
      </c>
      <c r="C206" s="173" t="s">
        <v>73</v>
      </c>
      <c r="D206" s="149" t="s">
        <v>86</v>
      </c>
      <c r="E206" s="149">
        <v>200</v>
      </c>
      <c r="F206" s="149">
        <v>4.8</v>
      </c>
      <c r="G206" s="149">
        <v>54</v>
      </c>
      <c r="H206" s="149">
        <v>30</v>
      </c>
      <c r="I206" s="149" t="s">
        <v>83</v>
      </c>
      <c r="J206" s="149" t="s">
        <v>75</v>
      </c>
      <c r="K206" s="149"/>
      <c r="L206" s="149" t="s">
        <v>76</v>
      </c>
      <c r="M206" s="149">
        <v>0</v>
      </c>
      <c r="N206" s="149" t="s">
        <v>79</v>
      </c>
      <c r="O206" s="145"/>
      <c r="P206" s="192"/>
    </row>
    <row r="207" spans="1:16" ht="10.5" customHeight="1">
      <c r="A207" s="149" t="s">
        <v>82</v>
      </c>
      <c r="B207" s="172">
        <v>39263</v>
      </c>
      <c r="C207" s="173" t="s">
        <v>73</v>
      </c>
      <c r="D207" s="149" t="s">
        <v>86</v>
      </c>
      <c r="E207" s="149">
        <v>201</v>
      </c>
      <c r="F207" s="149">
        <v>4.6</v>
      </c>
      <c r="G207" s="149">
        <v>52</v>
      </c>
      <c r="H207" s="149">
        <v>30.5</v>
      </c>
      <c r="I207" s="149" t="s">
        <v>83</v>
      </c>
      <c r="J207" s="149" t="s">
        <v>75</v>
      </c>
      <c r="K207" s="149"/>
      <c r="L207" s="149" t="s">
        <v>76</v>
      </c>
      <c r="M207" s="149">
        <v>0</v>
      </c>
      <c r="N207" s="149" t="s">
        <v>79</v>
      </c>
      <c r="O207" s="145"/>
      <c r="P207" s="192"/>
    </row>
    <row r="208" spans="1:16" ht="10.5" customHeight="1">
      <c r="A208" s="149" t="s">
        <v>82</v>
      </c>
      <c r="B208" s="172">
        <v>39263</v>
      </c>
      <c r="C208" s="173" t="s">
        <v>73</v>
      </c>
      <c r="D208" s="149" t="s">
        <v>86</v>
      </c>
      <c r="E208" s="149">
        <v>202</v>
      </c>
      <c r="F208" s="149">
        <v>8.4</v>
      </c>
      <c r="G208" s="149">
        <v>64</v>
      </c>
      <c r="H208" s="149">
        <v>37.5</v>
      </c>
      <c r="I208" s="149" t="s">
        <v>83</v>
      </c>
      <c r="J208" s="149" t="s">
        <v>75</v>
      </c>
      <c r="K208" s="149"/>
      <c r="L208" s="149" t="s">
        <v>76</v>
      </c>
      <c r="M208" s="149">
        <v>0</v>
      </c>
      <c r="N208" s="149" t="s">
        <v>79</v>
      </c>
      <c r="O208" s="145"/>
      <c r="P208" s="192"/>
    </row>
    <row r="209" spans="1:16" ht="10.5" customHeight="1">
      <c r="A209" s="163" t="s">
        <v>84</v>
      </c>
      <c r="B209" s="178">
        <v>39264</v>
      </c>
      <c r="C209" s="179" t="s">
        <v>73</v>
      </c>
      <c r="D209" s="163" t="s">
        <v>86</v>
      </c>
      <c r="E209" s="163">
        <v>203</v>
      </c>
      <c r="F209" s="163">
        <v>14</v>
      </c>
      <c r="G209" s="163">
        <v>77</v>
      </c>
      <c r="H209" s="163">
        <v>43</v>
      </c>
      <c r="I209" s="163" t="s">
        <v>83</v>
      </c>
      <c r="J209" s="163" t="s">
        <v>75</v>
      </c>
      <c r="K209" s="163"/>
      <c r="L209" s="163" t="s">
        <v>76</v>
      </c>
      <c r="M209" s="163">
        <v>0</v>
      </c>
      <c r="N209" s="163" t="s">
        <v>79</v>
      </c>
      <c r="O209" s="159"/>
      <c r="P209" s="193"/>
    </row>
    <row r="210" spans="1:16" ht="10.5" customHeight="1">
      <c r="A210" s="163" t="s">
        <v>84</v>
      </c>
      <c r="B210" s="178">
        <v>39264</v>
      </c>
      <c r="C210" s="179" t="s">
        <v>73</v>
      </c>
      <c r="D210" s="163" t="s">
        <v>86</v>
      </c>
      <c r="E210" s="163">
        <v>204</v>
      </c>
      <c r="F210" s="163">
        <v>15.6</v>
      </c>
      <c r="G210" s="163">
        <v>81.5</v>
      </c>
      <c r="H210" s="163">
        <v>45</v>
      </c>
      <c r="I210" s="163" t="s">
        <v>83</v>
      </c>
      <c r="J210" s="163" t="s">
        <v>75</v>
      </c>
      <c r="K210" s="163"/>
      <c r="L210" s="163" t="s">
        <v>76</v>
      </c>
      <c r="M210" s="163">
        <v>0</v>
      </c>
      <c r="N210" s="163" t="s">
        <v>79</v>
      </c>
      <c r="O210" s="159"/>
      <c r="P210" s="193"/>
    </row>
    <row r="211" spans="1:16" ht="10.5" customHeight="1">
      <c r="A211" s="163" t="s">
        <v>84</v>
      </c>
      <c r="B211" s="178">
        <v>39264</v>
      </c>
      <c r="C211" s="179" t="s">
        <v>73</v>
      </c>
      <c r="D211" s="163" t="s">
        <v>86</v>
      </c>
      <c r="E211" s="163">
        <v>205</v>
      </c>
      <c r="F211" s="163">
        <v>9.6</v>
      </c>
      <c r="G211" s="163">
        <v>67</v>
      </c>
      <c r="H211" s="163">
        <v>38</v>
      </c>
      <c r="I211" s="163" t="s">
        <v>83</v>
      </c>
      <c r="J211" s="163" t="s">
        <v>75</v>
      </c>
      <c r="K211" s="163"/>
      <c r="L211" s="163" t="s">
        <v>76</v>
      </c>
      <c r="M211" s="163">
        <v>0</v>
      </c>
      <c r="N211" s="163" t="s">
        <v>79</v>
      </c>
      <c r="O211" s="159"/>
      <c r="P211" s="193"/>
    </row>
    <row r="212" spans="1:16" ht="10.5" customHeight="1">
      <c r="A212" s="163" t="s">
        <v>84</v>
      </c>
      <c r="B212" s="178">
        <v>39264</v>
      </c>
      <c r="C212" s="179" t="s">
        <v>73</v>
      </c>
      <c r="D212" s="163" t="s">
        <v>86</v>
      </c>
      <c r="E212" s="163">
        <v>206</v>
      </c>
      <c r="F212" s="163">
        <v>9.1</v>
      </c>
      <c r="G212" s="163">
        <v>66</v>
      </c>
      <c r="H212" s="163">
        <v>38</v>
      </c>
      <c r="I212" s="163" t="s">
        <v>83</v>
      </c>
      <c r="J212" s="163" t="s">
        <v>75</v>
      </c>
      <c r="K212" s="163"/>
      <c r="L212" s="163" t="s">
        <v>76</v>
      </c>
      <c r="M212" s="163">
        <v>0</v>
      </c>
      <c r="N212" s="163" t="s">
        <v>79</v>
      </c>
      <c r="O212" s="159"/>
      <c r="P212" s="193"/>
    </row>
    <row r="213" spans="1:16" ht="10.5" customHeight="1">
      <c r="A213" s="163" t="s">
        <v>84</v>
      </c>
      <c r="B213" s="178">
        <v>39264</v>
      </c>
      <c r="C213" s="179" t="s">
        <v>73</v>
      </c>
      <c r="D213" s="163" t="s">
        <v>86</v>
      </c>
      <c r="E213" s="163">
        <v>207</v>
      </c>
      <c r="F213" s="163">
        <v>12</v>
      </c>
      <c r="G213" s="163">
        <v>73.5</v>
      </c>
      <c r="H213" s="163">
        <v>41.5</v>
      </c>
      <c r="I213" s="163" t="s">
        <v>83</v>
      </c>
      <c r="J213" s="163" t="s">
        <v>75</v>
      </c>
      <c r="K213" s="163"/>
      <c r="L213" s="163" t="s">
        <v>76</v>
      </c>
      <c r="M213" s="163">
        <v>0</v>
      </c>
      <c r="N213" s="163" t="s">
        <v>79</v>
      </c>
      <c r="O213" s="159"/>
      <c r="P213" s="193"/>
    </row>
    <row r="214" spans="1:16" ht="10.5" customHeight="1">
      <c r="A214" s="163" t="s">
        <v>84</v>
      </c>
      <c r="B214" s="178">
        <v>39264</v>
      </c>
      <c r="C214" s="179" t="s">
        <v>73</v>
      </c>
      <c r="D214" s="163" t="s">
        <v>86</v>
      </c>
      <c r="E214" s="163">
        <v>208</v>
      </c>
      <c r="F214" s="163">
        <v>19.8</v>
      </c>
      <c r="G214" s="163">
        <v>87.5</v>
      </c>
      <c r="H214" s="163">
        <v>50</v>
      </c>
      <c r="I214" s="163" t="s">
        <v>83</v>
      </c>
      <c r="J214" s="163" t="s">
        <v>75</v>
      </c>
      <c r="K214" s="163"/>
      <c r="L214" s="163" t="s">
        <v>76</v>
      </c>
      <c r="M214" s="163">
        <v>0</v>
      </c>
      <c r="N214" s="163" t="s">
        <v>79</v>
      </c>
      <c r="O214" s="159"/>
      <c r="P214" s="193"/>
    </row>
    <row r="215" spans="1:16" ht="10.5" customHeight="1">
      <c r="A215" s="163" t="s">
        <v>84</v>
      </c>
      <c r="B215" s="178">
        <v>39264</v>
      </c>
      <c r="C215" s="179" t="s">
        <v>73</v>
      </c>
      <c r="D215" s="163" t="s">
        <v>86</v>
      </c>
      <c r="E215" s="163">
        <v>209</v>
      </c>
      <c r="F215" s="163">
        <v>4</v>
      </c>
      <c r="G215" s="163">
        <v>51.5</v>
      </c>
      <c r="H215" s="163">
        <v>29</v>
      </c>
      <c r="I215" s="163" t="s">
        <v>83</v>
      </c>
      <c r="J215" s="163" t="s">
        <v>75</v>
      </c>
      <c r="K215" s="163"/>
      <c r="L215" s="163" t="s">
        <v>76</v>
      </c>
      <c r="M215" s="163">
        <v>0</v>
      </c>
      <c r="N215" s="163" t="s">
        <v>79</v>
      </c>
      <c r="O215" s="159"/>
      <c r="P215" s="193"/>
    </row>
    <row r="216" spans="1:16" ht="10.5" customHeight="1">
      <c r="A216" s="163" t="s">
        <v>84</v>
      </c>
      <c r="B216" s="178">
        <v>39264</v>
      </c>
      <c r="C216" s="179" t="s">
        <v>73</v>
      </c>
      <c r="D216" s="163" t="s">
        <v>86</v>
      </c>
      <c r="E216" s="163">
        <v>210</v>
      </c>
      <c r="F216" s="163">
        <v>11.9</v>
      </c>
      <c r="G216" s="163">
        <v>72</v>
      </c>
      <c r="H216" s="163">
        <v>43</v>
      </c>
      <c r="I216" s="163" t="s">
        <v>83</v>
      </c>
      <c r="J216" s="163" t="s">
        <v>75</v>
      </c>
      <c r="K216" s="163"/>
      <c r="L216" s="163" t="s">
        <v>76</v>
      </c>
      <c r="M216" s="163">
        <v>0</v>
      </c>
      <c r="N216" s="163" t="s">
        <v>79</v>
      </c>
      <c r="O216" s="159"/>
      <c r="P216" s="193"/>
    </row>
    <row r="217" spans="1:16" ht="10.5" customHeight="1">
      <c r="A217" s="163" t="s">
        <v>84</v>
      </c>
      <c r="B217" s="178">
        <v>39264</v>
      </c>
      <c r="C217" s="179" t="s">
        <v>73</v>
      </c>
      <c r="D217" s="163" t="s">
        <v>86</v>
      </c>
      <c r="E217" s="163">
        <v>211</v>
      </c>
      <c r="F217" s="163">
        <v>16.8</v>
      </c>
      <c r="G217" s="163">
        <v>82.5</v>
      </c>
      <c r="H217" s="163">
        <v>47</v>
      </c>
      <c r="I217" s="163" t="s">
        <v>80</v>
      </c>
      <c r="J217" s="163" t="s">
        <v>75</v>
      </c>
      <c r="K217" s="163"/>
      <c r="L217" s="163" t="s">
        <v>76</v>
      </c>
      <c r="M217" s="163">
        <v>0</v>
      </c>
      <c r="N217" s="163" t="s">
        <v>79</v>
      </c>
      <c r="O217" s="159"/>
      <c r="P217" s="193"/>
    </row>
    <row r="218" spans="1:16" ht="10.5" customHeight="1">
      <c r="A218" s="163" t="s">
        <v>84</v>
      </c>
      <c r="B218" s="178">
        <v>39264</v>
      </c>
      <c r="C218" s="179" t="s">
        <v>73</v>
      </c>
      <c r="D218" s="163" t="s">
        <v>86</v>
      </c>
      <c r="E218" s="163">
        <v>212</v>
      </c>
      <c r="F218" s="163">
        <v>15.3</v>
      </c>
      <c r="G218" s="163">
        <v>79.5</v>
      </c>
      <c r="H218" s="163">
        <v>45</v>
      </c>
      <c r="I218" s="163" t="s">
        <v>80</v>
      </c>
      <c r="J218" s="163" t="s">
        <v>75</v>
      </c>
      <c r="K218" s="163"/>
      <c r="L218" s="163" t="s">
        <v>76</v>
      </c>
      <c r="M218" s="163">
        <v>0</v>
      </c>
      <c r="N218" s="163" t="s">
        <v>79</v>
      </c>
      <c r="O218" s="159"/>
      <c r="P218" s="193"/>
    </row>
    <row r="219" spans="1:16" ht="10.5" customHeight="1">
      <c r="A219" s="163" t="s">
        <v>84</v>
      </c>
      <c r="B219" s="178">
        <v>39264</v>
      </c>
      <c r="C219" s="179" t="s">
        <v>73</v>
      </c>
      <c r="D219" s="163" t="s">
        <v>86</v>
      </c>
      <c r="E219" s="163">
        <v>213</v>
      </c>
      <c r="F219" s="163">
        <v>9.4</v>
      </c>
      <c r="G219" s="163">
        <v>68</v>
      </c>
      <c r="H219" s="163">
        <v>38</v>
      </c>
      <c r="I219" s="163" t="s">
        <v>83</v>
      </c>
      <c r="J219" s="163" t="s">
        <v>75</v>
      </c>
      <c r="K219" s="163"/>
      <c r="L219" s="163" t="s">
        <v>76</v>
      </c>
      <c r="M219" s="163">
        <v>0</v>
      </c>
      <c r="N219" s="163" t="s">
        <v>79</v>
      </c>
      <c r="O219" s="159"/>
      <c r="P219" s="193"/>
    </row>
    <row r="220" spans="1:16" ht="10.5" customHeight="1">
      <c r="A220" s="163" t="s">
        <v>84</v>
      </c>
      <c r="B220" s="178">
        <v>39264</v>
      </c>
      <c r="C220" s="179" t="s">
        <v>73</v>
      </c>
      <c r="D220" s="163" t="s">
        <v>86</v>
      </c>
      <c r="E220" s="163">
        <v>214</v>
      </c>
      <c r="F220" s="163">
        <v>9.8</v>
      </c>
      <c r="G220" s="163">
        <v>69.5</v>
      </c>
      <c r="H220" s="163">
        <v>38</v>
      </c>
      <c r="I220" s="163" t="s">
        <v>83</v>
      </c>
      <c r="J220" s="163" t="s">
        <v>75</v>
      </c>
      <c r="K220" s="163"/>
      <c r="L220" s="163" t="s">
        <v>76</v>
      </c>
      <c r="M220" s="163">
        <v>0</v>
      </c>
      <c r="N220" s="163" t="s">
        <v>79</v>
      </c>
      <c r="O220" s="159"/>
      <c r="P220" s="193"/>
    </row>
    <row r="221" spans="1:16" ht="10.5" customHeight="1">
      <c r="A221" s="163" t="s">
        <v>84</v>
      </c>
      <c r="B221" s="178">
        <v>39264</v>
      </c>
      <c r="C221" s="179" t="s">
        <v>73</v>
      </c>
      <c r="D221" s="163" t="s">
        <v>86</v>
      </c>
      <c r="E221" s="163">
        <v>215</v>
      </c>
      <c r="F221" s="163">
        <v>16</v>
      </c>
      <c r="G221" s="163">
        <v>81</v>
      </c>
      <c r="H221" s="163">
        <v>46.5</v>
      </c>
      <c r="I221" s="163" t="s">
        <v>80</v>
      </c>
      <c r="J221" s="163" t="s">
        <v>75</v>
      </c>
      <c r="K221" s="163"/>
      <c r="L221" s="163" t="s">
        <v>76</v>
      </c>
      <c r="M221" s="163">
        <v>0</v>
      </c>
      <c r="N221" s="163" t="s">
        <v>79</v>
      </c>
      <c r="O221" s="159"/>
      <c r="P221" s="193"/>
    </row>
    <row r="222" spans="1:16" ht="10.5" customHeight="1">
      <c r="A222" s="163" t="s">
        <v>84</v>
      </c>
      <c r="B222" s="178">
        <v>39264</v>
      </c>
      <c r="C222" s="179" t="s">
        <v>73</v>
      </c>
      <c r="D222" s="163" t="s">
        <v>86</v>
      </c>
      <c r="E222" s="163">
        <v>216</v>
      </c>
      <c r="F222" s="163">
        <v>10.5</v>
      </c>
      <c r="G222" s="163">
        <v>71</v>
      </c>
      <c r="H222" s="163">
        <v>40</v>
      </c>
      <c r="I222" s="163" t="s">
        <v>83</v>
      </c>
      <c r="J222" s="163" t="s">
        <v>75</v>
      </c>
      <c r="K222" s="163"/>
      <c r="L222" s="163" t="s">
        <v>76</v>
      </c>
      <c r="M222" s="163">
        <v>0</v>
      </c>
      <c r="N222" s="163" t="s">
        <v>79</v>
      </c>
      <c r="O222" s="159"/>
      <c r="P222" s="193"/>
    </row>
    <row r="223" spans="1:16" ht="10.5" customHeight="1">
      <c r="A223" s="163" t="s">
        <v>84</v>
      </c>
      <c r="B223" s="178">
        <v>39264</v>
      </c>
      <c r="C223" s="179" t="s">
        <v>73</v>
      </c>
      <c r="D223" s="163" t="s">
        <v>86</v>
      </c>
      <c r="E223" s="163">
        <v>217</v>
      </c>
      <c r="F223" s="163">
        <v>8.6</v>
      </c>
      <c r="G223" s="163">
        <v>66</v>
      </c>
      <c r="H223" s="163">
        <v>36.5</v>
      </c>
      <c r="I223" s="163" t="s">
        <v>83</v>
      </c>
      <c r="J223" s="163" t="s">
        <v>75</v>
      </c>
      <c r="K223" s="163"/>
      <c r="L223" s="163" t="s">
        <v>76</v>
      </c>
      <c r="M223" s="163">
        <v>0</v>
      </c>
      <c r="N223" s="163" t="s">
        <v>79</v>
      </c>
      <c r="O223" s="159"/>
      <c r="P223" s="193"/>
    </row>
    <row r="224" spans="1:16" ht="10.5" customHeight="1">
      <c r="A224" s="163" t="s">
        <v>84</v>
      </c>
      <c r="B224" s="178">
        <v>39264</v>
      </c>
      <c r="C224" s="179" t="s">
        <v>73</v>
      </c>
      <c r="D224" s="163" t="s">
        <v>86</v>
      </c>
      <c r="E224" s="163">
        <v>218</v>
      </c>
      <c r="F224" s="163">
        <v>20.5</v>
      </c>
      <c r="G224" s="163">
        <v>83.5</v>
      </c>
      <c r="H224" s="163">
        <v>51.5</v>
      </c>
      <c r="I224" s="163" t="s">
        <v>80</v>
      </c>
      <c r="J224" s="163" t="s">
        <v>75</v>
      </c>
      <c r="K224" s="163"/>
      <c r="L224" s="163" t="s">
        <v>76</v>
      </c>
      <c r="M224" s="163">
        <v>0</v>
      </c>
      <c r="N224" s="163" t="s">
        <v>79</v>
      </c>
      <c r="O224" s="159"/>
      <c r="P224" s="193"/>
    </row>
    <row r="225" spans="1:16" ht="10.5" customHeight="1">
      <c r="A225" s="163" t="s">
        <v>84</v>
      </c>
      <c r="B225" s="178">
        <v>39264</v>
      </c>
      <c r="C225" s="179" t="s">
        <v>73</v>
      </c>
      <c r="D225" s="163" t="s">
        <v>86</v>
      </c>
      <c r="E225" s="163">
        <v>219</v>
      </c>
      <c r="F225" s="163">
        <v>16.7</v>
      </c>
      <c r="G225" s="163">
        <v>82.5</v>
      </c>
      <c r="H225" s="163">
        <v>47.5</v>
      </c>
      <c r="I225" s="163" t="s">
        <v>80</v>
      </c>
      <c r="J225" s="163" t="s">
        <v>75</v>
      </c>
      <c r="K225" s="163"/>
      <c r="L225" s="163" t="s">
        <v>76</v>
      </c>
      <c r="M225" s="163">
        <v>0</v>
      </c>
      <c r="N225" s="163" t="s">
        <v>79</v>
      </c>
      <c r="O225" s="159"/>
      <c r="P225" s="193"/>
    </row>
    <row r="226" spans="1:16" ht="10.5" customHeight="1">
      <c r="A226" s="163" t="s">
        <v>84</v>
      </c>
      <c r="B226" s="178">
        <v>39264</v>
      </c>
      <c r="C226" s="179" t="s">
        <v>73</v>
      </c>
      <c r="D226" s="163" t="s">
        <v>86</v>
      </c>
      <c r="E226" s="163">
        <v>220</v>
      </c>
      <c r="F226" s="163">
        <v>6.5</v>
      </c>
      <c r="G226" s="163">
        <v>60</v>
      </c>
      <c r="H226" s="163">
        <v>34</v>
      </c>
      <c r="I226" s="163" t="s">
        <v>83</v>
      </c>
      <c r="J226" s="163" t="s">
        <v>75</v>
      </c>
      <c r="K226" s="163"/>
      <c r="L226" s="163" t="s">
        <v>76</v>
      </c>
      <c r="M226" s="163">
        <v>0</v>
      </c>
      <c r="N226" s="163" t="s">
        <v>79</v>
      </c>
      <c r="O226" s="159"/>
      <c r="P226" s="193"/>
    </row>
    <row r="227" spans="1:16" ht="10.5" customHeight="1">
      <c r="A227" s="163" t="s">
        <v>84</v>
      </c>
      <c r="B227" s="178">
        <v>39264</v>
      </c>
      <c r="C227" s="179" t="s">
        <v>73</v>
      </c>
      <c r="D227" s="163" t="s">
        <v>86</v>
      </c>
      <c r="E227" s="163">
        <v>221</v>
      </c>
      <c r="F227" s="163">
        <v>5.7</v>
      </c>
      <c r="G227" s="163">
        <v>57</v>
      </c>
      <c r="H227" s="163">
        <v>33</v>
      </c>
      <c r="I227" s="163" t="s">
        <v>83</v>
      </c>
      <c r="J227" s="163" t="s">
        <v>75</v>
      </c>
      <c r="K227" s="163"/>
      <c r="L227" s="163" t="s">
        <v>76</v>
      </c>
      <c r="M227" s="163">
        <v>0</v>
      </c>
      <c r="N227" s="163" t="s">
        <v>79</v>
      </c>
      <c r="O227" s="159"/>
      <c r="P227" s="193"/>
    </row>
    <row r="228" spans="1:16" ht="10.5" customHeight="1">
      <c r="A228" s="163" t="s">
        <v>84</v>
      </c>
      <c r="B228" s="178">
        <v>39264</v>
      </c>
      <c r="C228" s="179" t="s">
        <v>73</v>
      </c>
      <c r="D228" s="163" t="s">
        <v>86</v>
      </c>
      <c r="E228" s="163">
        <v>222</v>
      </c>
      <c r="F228" s="163">
        <v>9.6</v>
      </c>
      <c r="G228" s="163">
        <v>67.5</v>
      </c>
      <c r="H228" s="163">
        <v>40</v>
      </c>
      <c r="I228" s="163" t="s">
        <v>83</v>
      </c>
      <c r="J228" s="163" t="s">
        <v>75</v>
      </c>
      <c r="K228" s="163"/>
      <c r="L228" s="163" t="s">
        <v>76</v>
      </c>
      <c r="M228" s="163">
        <v>0</v>
      </c>
      <c r="N228" s="163" t="s">
        <v>79</v>
      </c>
      <c r="O228" s="159"/>
      <c r="P228" s="193"/>
    </row>
    <row r="229" spans="1:16" ht="10.5" customHeight="1">
      <c r="A229" s="163" t="s">
        <v>84</v>
      </c>
      <c r="B229" s="178">
        <v>39264</v>
      </c>
      <c r="C229" s="179" t="s">
        <v>73</v>
      </c>
      <c r="D229" s="163" t="s">
        <v>86</v>
      </c>
      <c r="E229" s="163">
        <v>223</v>
      </c>
      <c r="F229" s="163">
        <v>12</v>
      </c>
      <c r="G229" s="163">
        <v>75</v>
      </c>
      <c r="H229" s="163">
        <v>41</v>
      </c>
      <c r="I229" s="163" t="s">
        <v>83</v>
      </c>
      <c r="J229" s="163" t="s">
        <v>75</v>
      </c>
      <c r="K229" s="163"/>
      <c r="L229" s="163" t="s">
        <v>76</v>
      </c>
      <c r="M229" s="163">
        <v>0</v>
      </c>
      <c r="N229" s="163" t="s">
        <v>79</v>
      </c>
      <c r="O229" s="159"/>
      <c r="P229" s="193"/>
    </row>
    <row r="230" spans="1:16" ht="10.5" customHeight="1">
      <c r="A230" s="163" t="s">
        <v>84</v>
      </c>
      <c r="B230" s="178">
        <v>39264</v>
      </c>
      <c r="C230" s="179" t="s">
        <v>73</v>
      </c>
      <c r="D230" s="163" t="s">
        <v>86</v>
      </c>
      <c r="E230" s="163">
        <v>224</v>
      </c>
      <c r="F230" s="163">
        <v>11.4</v>
      </c>
      <c r="G230" s="163">
        <v>74</v>
      </c>
      <c r="H230" s="163">
        <v>41</v>
      </c>
      <c r="I230" s="163" t="s">
        <v>83</v>
      </c>
      <c r="J230" s="163" t="s">
        <v>75</v>
      </c>
      <c r="K230" s="163"/>
      <c r="L230" s="163" t="s">
        <v>76</v>
      </c>
      <c r="M230" s="163">
        <v>0</v>
      </c>
      <c r="N230" s="163" t="s">
        <v>79</v>
      </c>
      <c r="O230" s="159"/>
      <c r="P230" s="193"/>
    </row>
    <row r="231" spans="1:16" ht="10.5" customHeight="1">
      <c r="A231" s="163" t="s">
        <v>84</v>
      </c>
      <c r="B231" s="178">
        <v>39264</v>
      </c>
      <c r="C231" s="179" t="s">
        <v>73</v>
      </c>
      <c r="D231" s="163" t="s">
        <v>86</v>
      </c>
      <c r="E231" s="163">
        <v>225</v>
      </c>
      <c r="F231" s="163">
        <v>10.7</v>
      </c>
      <c r="G231" s="163">
        <v>70</v>
      </c>
      <c r="H231" s="163">
        <v>39.5</v>
      </c>
      <c r="I231" s="163" t="s">
        <v>83</v>
      </c>
      <c r="J231" s="163" t="s">
        <v>75</v>
      </c>
      <c r="K231" s="163"/>
      <c r="L231" s="163" t="s">
        <v>76</v>
      </c>
      <c r="M231" s="163">
        <v>0</v>
      </c>
      <c r="N231" s="163" t="s">
        <v>79</v>
      </c>
      <c r="O231" s="159"/>
      <c r="P231" s="193"/>
    </row>
    <row r="232" spans="1:16" ht="10.5" customHeight="1">
      <c r="A232" s="163" t="s">
        <v>84</v>
      </c>
      <c r="B232" s="178">
        <v>39264</v>
      </c>
      <c r="C232" s="179" t="s">
        <v>73</v>
      </c>
      <c r="D232" s="163" t="s">
        <v>86</v>
      </c>
      <c r="E232" s="163">
        <v>226</v>
      </c>
      <c r="F232" s="163">
        <v>17.5</v>
      </c>
      <c r="G232" s="163">
        <v>80.5</v>
      </c>
      <c r="H232" s="163">
        <v>48</v>
      </c>
      <c r="I232" s="163" t="s">
        <v>83</v>
      </c>
      <c r="J232" s="163" t="s">
        <v>75</v>
      </c>
      <c r="K232" s="163"/>
      <c r="L232" s="163" t="s">
        <v>76</v>
      </c>
      <c r="M232" s="163">
        <v>0</v>
      </c>
      <c r="N232" s="163" t="s">
        <v>79</v>
      </c>
      <c r="O232" s="159"/>
      <c r="P232" s="193"/>
    </row>
    <row r="233" spans="1:16" ht="10.5" customHeight="1">
      <c r="A233" s="163" t="s">
        <v>84</v>
      </c>
      <c r="B233" s="178">
        <v>39264</v>
      </c>
      <c r="C233" s="179" t="s">
        <v>73</v>
      </c>
      <c r="D233" s="163" t="s">
        <v>86</v>
      </c>
      <c r="E233" s="163">
        <v>227</v>
      </c>
      <c r="F233" s="163">
        <v>5</v>
      </c>
      <c r="G233" s="163">
        <v>56</v>
      </c>
      <c r="H233" s="163">
        <v>30</v>
      </c>
      <c r="I233" s="163" t="s">
        <v>83</v>
      </c>
      <c r="J233" s="163" t="s">
        <v>75</v>
      </c>
      <c r="K233" s="163"/>
      <c r="L233" s="163" t="s">
        <v>76</v>
      </c>
      <c r="M233" s="163">
        <v>0</v>
      </c>
      <c r="N233" s="163" t="s">
        <v>79</v>
      </c>
      <c r="O233" s="159"/>
      <c r="P233" s="193"/>
    </row>
    <row r="234" spans="1:16" ht="10.5" customHeight="1">
      <c r="A234" s="163" t="s">
        <v>84</v>
      </c>
      <c r="B234" s="178">
        <v>39264</v>
      </c>
      <c r="C234" s="179" t="s">
        <v>73</v>
      </c>
      <c r="D234" s="163" t="s">
        <v>86</v>
      </c>
      <c r="E234" s="163">
        <v>228</v>
      </c>
      <c r="F234" s="163">
        <v>9.1</v>
      </c>
      <c r="G234" s="163">
        <v>69</v>
      </c>
      <c r="H234" s="163">
        <v>37</v>
      </c>
      <c r="I234" s="163" t="s">
        <v>83</v>
      </c>
      <c r="J234" s="163" t="s">
        <v>75</v>
      </c>
      <c r="K234" s="163"/>
      <c r="L234" s="163" t="s">
        <v>76</v>
      </c>
      <c r="M234" s="163">
        <v>0</v>
      </c>
      <c r="N234" s="163" t="s">
        <v>79</v>
      </c>
      <c r="O234" s="159"/>
      <c r="P234" s="193"/>
    </row>
    <row r="235" spans="1:16" ht="10.5" customHeight="1">
      <c r="A235" s="163" t="s">
        <v>84</v>
      </c>
      <c r="B235" s="178">
        <v>39264</v>
      </c>
      <c r="C235" s="179" t="s">
        <v>73</v>
      </c>
      <c r="D235" s="163" t="s">
        <v>86</v>
      </c>
      <c r="E235" s="163">
        <v>229</v>
      </c>
      <c r="F235" s="163">
        <v>16.3</v>
      </c>
      <c r="G235" s="163">
        <v>78</v>
      </c>
      <c r="H235" s="163">
        <v>48</v>
      </c>
      <c r="I235" s="163" t="s">
        <v>83</v>
      </c>
      <c r="J235" s="163" t="s">
        <v>75</v>
      </c>
      <c r="K235" s="163"/>
      <c r="L235" s="163" t="s">
        <v>76</v>
      </c>
      <c r="M235" s="163">
        <v>0</v>
      </c>
      <c r="N235" s="163" t="s">
        <v>79</v>
      </c>
      <c r="O235" s="159"/>
      <c r="P235" s="193"/>
    </row>
    <row r="236" spans="1:16" ht="10.5" customHeight="1">
      <c r="A236" s="163" t="s">
        <v>84</v>
      </c>
      <c r="B236" s="178">
        <v>39264</v>
      </c>
      <c r="C236" s="179" t="s">
        <v>73</v>
      </c>
      <c r="D236" s="163" t="s">
        <v>86</v>
      </c>
      <c r="E236" s="163">
        <v>230</v>
      </c>
      <c r="F236" s="163">
        <v>15.1</v>
      </c>
      <c r="G236" s="163">
        <v>81</v>
      </c>
      <c r="H236" s="163">
        <v>44.5</v>
      </c>
      <c r="I236" s="163" t="s">
        <v>80</v>
      </c>
      <c r="J236" s="163" t="s">
        <v>75</v>
      </c>
      <c r="K236" s="163"/>
      <c r="L236" s="163" t="s">
        <v>76</v>
      </c>
      <c r="M236" s="163">
        <v>0</v>
      </c>
      <c r="N236" s="163" t="s">
        <v>79</v>
      </c>
      <c r="O236" s="159"/>
      <c r="P236" s="193"/>
    </row>
    <row r="237" spans="1:16" ht="10.5" customHeight="1">
      <c r="A237" s="163" t="s">
        <v>84</v>
      </c>
      <c r="B237" s="178">
        <v>39264</v>
      </c>
      <c r="C237" s="179" t="s">
        <v>73</v>
      </c>
      <c r="D237" s="163" t="s">
        <v>86</v>
      </c>
      <c r="E237" s="163">
        <v>231</v>
      </c>
      <c r="F237" s="163">
        <v>8.1</v>
      </c>
      <c r="G237" s="163">
        <v>64</v>
      </c>
      <c r="H237" s="163">
        <v>35.5</v>
      </c>
      <c r="I237" s="163" t="s">
        <v>83</v>
      </c>
      <c r="J237" s="163" t="s">
        <v>75</v>
      </c>
      <c r="K237" s="163"/>
      <c r="L237" s="163" t="s">
        <v>76</v>
      </c>
      <c r="M237" s="163">
        <v>0</v>
      </c>
      <c r="N237" s="163" t="s">
        <v>79</v>
      </c>
      <c r="O237" s="159"/>
      <c r="P237" s="193"/>
    </row>
    <row r="238" spans="1:16" ht="10.5" customHeight="1">
      <c r="A238" s="163" t="s">
        <v>84</v>
      </c>
      <c r="B238" s="178">
        <v>39264</v>
      </c>
      <c r="C238" s="179" t="s">
        <v>73</v>
      </c>
      <c r="D238" s="163" t="s">
        <v>86</v>
      </c>
      <c r="E238" s="163">
        <v>232</v>
      </c>
      <c r="F238" s="163">
        <v>12</v>
      </c>
      <c r="G238" s="163">
        <v>73.5</v>
      </c>
      <c r="H238" s="163">
        <v>40</v>
      </c>
      <c r="I238" s="163" t="s">
        <v>83</v>
      </c>
      <c r="J238" s="163" t="s">
        <v>75</v>
      </c>
      <c r="K238" s="163"/>
      <c r="L238" s="163" t="s">
        <v>76</v>
      </c>
      <c r="M238" s="163">
        <v>0</v>
      </c>
      <c r="N238" s="163" t="s">
        <v>79</v>
      </c>
      <c r="O238" s="159"/>
      <c r="P238" s="193"/>
    </row>
    <row r="239" spans="1:16" ht="10.5" customHeight="1">
      <c r="A239" s="163" t="s">
        <v>84</v>
      </c>
      <c r="B239" s="178">
        <v>39264</v>
      </c>
      <c r="C239" s="179" t="s">
        <v>73</v>
      </c>
      <c r="D239" s="163" t="s">
        <v>86</v>
      </c>
      <c r="E239" s="163">
        <v>233</v>
      </c>
      <c r="F239" s="163">
        <v>8.5</v>
      </c>
      <c r="G239" s="163">
        <v>64</v>
      </c>
      <c r="H239" s="163">
        <v>37</v>
      </c>
      <c r="I239" s="163" t="s">
        <v>83</v>
      </c>
      <c r="J239" s="163" t="s">
        <v>75</v>
      </c>
      <c r="K239" s="163"/>
      <c r="L239" s="163" t="s">
        <v>76</v>
      </c>
      <c r="M239" s="163">
        <v>0</v>
      </c>
      <c r="N239" s="163" t="s">
        <v>79</v>
      </c>
      <c r="O239" s="159"/>
      <c r="P239" s="193"/>
    </row>
    <row r="240" spans="1:16" ht="10.5" customHeight="1">
      <c r="A240" s="163" t="s">
        <v>84</v>
      </c>
      <c r="B240" s="178">
        <v>39264</v>
      </c>
      <c r="C240" s="179" t="s">
        <v>73</v>
      </c>
      <c r="D240" s="163" t="s">
        <v>86</v>
      </c>
      <c r="E240" s="163">
        <v>234</v>
      </c>
      <c r="F240" s="163">
        <v>19.2</v>
      </c>
      <c r="G240" s="163">
        <v>84</v>
      </c>
      <c r="H240" s="163">
        <v>49</v>
      </c>
      <c r="I240" s="163" t="s">
        <v>83</v>
      </c>
      <c r="J240" s="163" t="s">
        <v>75</v>
      </c>
      <c r="K240" s="163"/>
      <c r="L240" s="163" t="s">
        <v>76</v>
      </c>
      <c r="M240" s="163">
        <v>0</v>
      </c>
      <c r="N240" s="163" t="s">
        <v>79</v>
      </c>
      <c r="O240" s="159"/>
      <c r="P240" s="193"/>
    </row>
    <row r="241" spans="1:16" ht="10.5" customHeight="1">
      <c r="A241" s="163" t="s">
        <v>84</v>
      </c>
      <c r="B241" s="178">
        <v>39264</v>
      </c>
      <c r="C241" s="179" t="s">
        <v>73</v>
      </c>
      <c r="D241" s="163" t="s">
        <v>86</v>
      </c>
      <c r="E241" s="163">
        <v>235</v>
      </c>
      <c r="F241" s="163">
        <v>19.4</v>
      </c>
      <c r="G241" s="163">
        <v>87</v>
      </c>
      <c r="H241" s="163">
        <v>48</v>
      </c>
      <c r="I241" s="163" t="s">
        <v>80</v>
      </c>
      <c r="J241" s="163" t="s">
        <v>75</v>
      </c>
      <c r="K241" s="163"/>
      <c r="L241" s="163" t="s">
        <v>76</v>
      </c>
      <c r="M241" s="163">
        <v>0</v>
      </c>
      <c r="N241" s="163" t="s">
        <v>79</v>
      </c>
      <c r="O241" s="159"/>
      <c r="P241" s="193"/>
    </row>
    <row r="242" spans="1:16" ht="10.5" customHeight="1">
      <c r="A242" s="163" t="s">
        <v>84</v>
      </c>
      <c r="B242" s="178">
        <v>39264</v>
      </c>
      <c r="C242" s="179" t="s">
        <v>73</v>
      </c>
      <c r="D242" s="163" t="s">
        <v>86</v>
      </c>
      <c r="E242" s="163">
        <v>236</v>
      </c>
      <c r="F242" s="163">
        <v>10.8</v>
      </c>
      <c r="G242" s="163">
        <v>73</v>
      </c>
      <c r="H242" s="163">
        <v>38</v>
      </c>
      <c r="I242" s="163" t="s">
        <v>83</v>
      </c>
      <c r="J242" s="163" t="s">
        <v>75</v>
      </c>
      <c r="K242" s="163"/>
      <c r="L242" s="163" t="s">
        <v>76</v>
      </c>
      <c r="M242" s="163">
        <v>0</v>
      </c>
      <c r="N242" s="163" t="s">
        <v>79</v>
      </c>
      <c r="O242" s="159"/>
      <c r="P242" s="193"/>
    </row>
    <row r="243" spans="1:16" ht="10.5" customHeight="1">
      <c r="A243" s="163" t="s">
        <v>84</v>
      </c>
      <c r="B243" s="178">
        <v>39264</v>
      </c>
      <c r="C243" s="179" t="s">
        <v>73</v>
      </c>
      <c r="D243" s="163" t="s">
        <v>86</v>
      </c>
      <c r="E243" s="163">
        <v>237</v>
      </c>
      <c r="F243" s="163">
        <v>11.6</v>
      </c>
      <c r="G243" s="163">
        <v>71.5</v>
      </c>
      <c r="H243" s="163">
        <v>41</v>
      </c>
      <c r="I243" s="163" t="s">
        <v>83</v>
      </c>
      <c r="J243" s="163" t="s">
        <v>75</v>
      </c>
      <c r="K243" s="163"/>
      <c r="L243" s="163" t="s">
        <v>76</v>
      </c>
      <c r="M243" s="163">
        <v>0</v>
      </c>
      <c r="N243" s="163" t="s">
        <v>79</v>
      </c>
      <c r="O243" s="159"/>
      <c r="P243" s="193"/>
    </row>
    <row r="244" spans="1:16" ht="10.5" customHeight="1">
      <c r="A244" s="163" t="s">
        <v>84</v>
      </c>
      <c r="B244" s="178">
        <v>39264</v>
      </c>
      <c r="C244" s="179" t="s">
        <v>73</v>
      </c>
      <c r="D244" s="163" t="s">
        <v>86</v>
      </c>
      <c r="E244" s="163">
        <v>238</v>
      </c>
      <c r="F244" s="163">
        <v>10.4</v>
      </c>
      <c r="G244" s="163">
        <v>68.5</v>
      </c>
      <c r="H244" s="163">
        <v>39</v>
      </c>
      <c r="I244" s="163" t="s">
        <v>83</v>
      </c>
      <c r="J244" s="163" t="s">
        <v>75</v>
      </c>
      <c r="K244" s="163"/>
      <c r="L244" s="163" t="s">
        <v>76</v>
      </c>
      <c r="M244" s="163">
        <v>0</v>
      </c>
      <c r="N244" s="163" t="s">
        <v>79</v>
      </c>
      <c r="O244" s="159"/>
      <c r="P244" s="193"/>
    </row>
    <row r="245" spans="1:16" ht="10.5" customHeight="1">
      <c r="A245" s="163" t="s">
        <v>84</v>
      </c>
      <c r="B245" s="178">
        <v>39264</v>
      </c>
      <c r="C245" s="179" t="s">
        <v>73</v>
      </c>
      <c r="D245" s="163" t="s">
        <v>86</v>
      </c>
      <c r="E245" s="163">
        <v>239</v>
      </c>
      <c r="F245" s="163">
        <v>13</v>
      </c>
      <c r="G245" s="163">
        <v>73.5</v>
      </c>
      <c r="H245" s="163">
        <v>42</v>
      </c>
      <c r="I245" s="163" t="s">
        <v>83</v>
      </c>
      <c r="J245" s="163" t="s">
        <v>75</v>
      </c>
      <c r="K245" s="163"/>
      <c r="L245" s="163" t="s">
        <v>76</v>
      </c>
      <c r="M245" s="163">
        <v>0</v>
      </c>
      <c r="N245" s="163" t="s">
        <v>79</v>
      </c>
      <c r="O245" s="159"/>
      <c r="P245" s="193"/>
    </row>
    <row r="246" spans="1:16" ht="10.5" customHeight="1">
      <c r="A246" s="163" t="s">
        <v>84</v>
      </c>
      <c r="B246" s="178">
        <v>39264</v>
      </c>
      <c r="C246" s="179" t="s">
        <v>73</v>
      </c>
      <c r="D246" s="163" t="s">
        <v>86</v>
      </c>
      <c r="E246" s="163">
        <v>240</v>
      </c>
      <c r="F246" s="163">
        <v>15.5</v>
      </c>
      <c r="G246" s="163">
        <v>79</v>
      </c>
      <c r="H246" s="163">
        <v>44</v>
      </c>
      <c r="I246" s="163" t="s">
        <v>83</v>
      </c>
      <c r="J246" s="163" t="s">
        <v>75</v>
      </c>
      <c r="K246" s="163"/>
      <c r="L246" s="163" t="s">
        <v>76</v>
      </c>
      <c r="M246" s="163">
        <v>0</v>
      </c>
      <c r="N246" s="163" t="s">
        <v>79</v>
      </c>
      <c r="O246" s="159"/>
      <c r="P246" s="193"/>
    </row>
    <row r="247" spans="1:16" ht="10.5" customHeight="1">
      <c r="A247" s="163" t="s">
        <v>84</v>
      </c>
      <c r="B247" s="178">
        <v>39264</v>
      </c>
      <c r="C247" s="179" t="s">
        <v>73</v>
      </c>
      <c r="D247" s="163" t="s">
        <v>86</v>
      </c>
      <c r="E247" s="163">
        <v>241</v>
      </c>
      <c r="F247" s="163">
        <v>13</v>
      </c>
      <c r="G247" s="163">
        <v>73</v>
      </c>
      <c r="H247" s="163">
        <v>41</v>
      </c>
      <c r="I247" s="163" t="s">
        <v>83</v>
      </c>
      <c r="J247" s="163" t="s">
        <v>75</v>
      </c>
      <c r="K247" s="163"/>
      <c r="L247" s="163" t="s">
        <v>76</v>
      </c>
      <c r="M247" s="163">
        <v>0</v>
      </c>
      <c r="N247" s="163" t="s">
        <v>79</v>
      </c>
      <c r="O247" s="159"/>
      <c r="P247" s="193"/>
    </row>
    <row r="248" spans="1:16" ht="10.5" customHeight="1">
      <c r="A248" s="163" t="s">
        <v>84</v>
      </c>
      <c r="B248" s="178">
        <v>39264</v>
      </c>
      <c r="C248" s="179" t="s">
        <v>73</v>
      </c>
      <c r="D248" s="163" t="s">
        <v>86</v>
      </c>
      <c r="E248" s="163">
        <v>242</v>
      </c>
      <c r="F248" s="163">
        <v>12</v>
      </c>
      <c r="G248" s="163">
        <v>71.5</v>
      </c>
      <c r="H248" s="163">
        <v>41</v>
      </c>
      <c r="I248" s="163" t="s">
        <v>83</v>
      </c>
      <c r="J248" s="163" t="s">
        <v>75</v>
      </c>
      <c r="K248" s="163"/>
      <c r="L248" s="163" t="s">
        <v>76</v>
      </c>
      <c r="M248" s="163">
        <v>0</v>
      </c>
      <c r="N248" s="163" t="s">
        <v>79</v>
      </c>
      <c r="O248" s="194"/>
      <c r="P248" s="193"/>
    </row>
    <row r="249" spans="1:16" ht="10.5" customHeight="1">
      <c r="A249" s="163" t="s">
        <v>84</v>
      </c>
      <c r="B249" s="178">
        <v>39264</v>
      </c>
      <c r="C249" s="179" t="s">
        <v>73</v>
      </c>
      <c r="D249" s="163" t="s">
        <v>86</v>
      </c>
      <c r="E249" s="163">
        <v>243</v>
      </c>
      <c r="F249" s="163">
        <v>19.8</v>
      </c>
      <c r="G249" s="163">
        <v>83</v>
      </c>
      <c r="H249" s="163">
        <v>49</v>
      </c>
      <c r="I249" s="163" t="s">
        <v>83</v>
      </c>
      <c r="J249" s="163" t="s">
        <v>75</v>
      </c>
      <c r="K249" s="163"/>
      <c r="L249" s="163" t="s">
        <v>76</v>
      </c>
      <c r="M249" s="163">
        <v>0</v>
      </c>
      <c r="N249" s="163" t="s">
        <v>79</v>
      </c>
      <c r="O249" s="194"/>
      <c r="P249" s="193"/>
    </row>
    <row r="250" spans="1:16" ht="10.5" customHeight="1">
      <c r="A250" s="163" t="s">
        <v>84</v>
      </c>
      <c r="B250" s="178">
        <v>39264</v>
      </c>
      <c r="C250" s="179" t="s">
        <v>73</v>
      </c>
      <c r="D250" s="163" t="s">
        <v>86</v>
      </c>
      <c r="E250" s="163">
        <v>244</v>
      </c>
      <c r="F250" s="163">
        <v>21.1</v>
      </c>
      <c r="G250" s="163">
        <v>89</v>
      </c>
      <c r="H250" s="163">
        <v>50</v>
      </c>
      <c r="I250" s="163" t="s">
        <v>83</v>
      </c>
      <c r="J250" s="163" t="s">
        <v>75</v>
      </c>
      <c r="K250" s="163"/>
      <c r="L250" s="163" t="s">
        <v>76</v>
      </c>
      <c r="M250" s="163">
        <v>0</v>
      </c>
      <c r="N250" s="163" t="s">
        <v>79</v>
      </c>
      <c r="O250" s="194"/>
      <c r="P250" s="193"/>
    </row>
    <row r="251" spans="1:16" ht="10.5" customHeight="1">
      <c r="A251" s="163" t="s">
        <v>84</v>
      </c>
      <c r="B251" s="178">
        <v>39264</v>
      </c>
      <c r="C251" s="179" t="s">
        <v>73</v>
      </c>
      <c r="D251" s="163" t="s">
        <v>86</v>
      </c>
      <c r="E251" s="163">
        <v>245</v>
      </c>
      <c r="F251" s="163">
        <v>23</v>
      </c>
      <c r="G251" s="163">
        <v>89</v>
      </c>
      <c r="H251" s="163">
        <v>52</v>
      </c>
      <c r="I251" s="163" t="s">
        <v>83</v>
      </c>
      <c r="J251" s="163" t="s">
        <v>75</v>
      </c>
      <c r="K251" s="163"/>
      <c r="L251" s="163" t="s">
        <v>76</v>
      </c>
      <c r="M251" s="163">
        <v>0</v>
      </c>
      <c r="N251" s="163" t="s">
        <v>79</v>
      </c>
      <c r="O251" s="194"/>
      <c r="P251" s="193"/>
    </row>
    <row r="252" spans="1:16" ht="10.5" customHeight="1">
      <c r="A252" s="163" t="s">
        <v>84</v>
      </c>
      <c r="B252" s="178">
        <v>39264</v>
      </c>
      <c r="C252" s="179" t="s">
        <v>73</v>
      </c>
      <c r="D252" s="163" t="s">
        <v>86</v>
      </c>
      <c r="E252" s="163">
        <v>246</v>
      </c>
      <c r="F252" s="163">
        <v>13.6</v>
      </c>
      <c r="G252" s="163">
        <v>75.5</v>
      </c>
      <c r="H252" s="163">
        <v>43</v>
      </c>
      <c r="I252" s="163" t="s">
        <v>80</v>
      </c>
      <c r="J252" s="163" t="s">
        <v>75</v>
      </c>
      <c r="K252" s="163"/>
      <c r="L252" s="163" t="s">
        <v>76</v>
      </c>
      <c r="M252" s="163">
        <v>0</v>
      </c>
      <c r="N252" s="163" t="s">
        <v>79</v>
      </c>
      <c r="O252" s="194"/>
      <c r="P252" s="193"/>
    </row>
    <row r="253" spans="1:16" ht="10.5" customHeight="1">
      <c r="A253" s="163" t="s">
        <v>84</v>
      </c>
      <c r="B253" s="178">
        <v>39264</v>
      </c>
      <c r="C253" s="179" t="s">
        <v>73</v>
      </c>
      <c r="D253" s="163" t="s">
        <v>86</v>
      </c>
      <c r="E253" s="163">
        <v>247</v>
      </c>
      <c r="F253" s="163">
        <v>18.3</v>
      </c>
      <c r="G253" s="163">
        <v>79</v>
      </c>
      <c r="H253" s="163">
        <v>45</v>
      </c>
      <c r="I253" s="163" t="s">
        <v>83</v>
      </c>
      <c r="J253" s="163" t="s">
        <v>75</v>
      </c>
      <c r="K253" s="163"/>
      <c r="L253" s="163" t="s">
        <v>76</v>
      </c>
      <c r="M253" s="163">
        <v>0</v>
      </c>
      <c r="N253" s="163" t="s">
        <v>79</v>
      </c>
      <c r="O253" s="194"/>
      <c r="P253" s="193"/>
    </row>
    <row r="254" spans="1:16" ht="10.5" customHeight="1">
      <c r="A254" s="163" t="s">
        <v>84</v>
      </c>
      <c r="B254" s="178">
        <v>39264</v>
      </c>
      <c r="C254" s="179" t="s">
        <v>73</v>
      </c>
      <c r="D254" s="163" t="s">
        <v>86</v>
      </c>
      <c r="E254" s="163">
        <v>248</v>
      </c>
      <c r="F254" s="163">
        <v>14.7</v>
      </c>
      <c r="G254" s="163">
        <v>78.5</v>
      </c>
      <c r="H254" s="163">
        <v>43</v>
      </c>
      <c r="I254" s="163" t="s">
        <v>83</v>
      </c>
      <c r="J254" s="163" t="s">
        <v>75</v>
      </c>
      <c r="K254" s="163"/>
      <c r="L254" s="163" t="s">
        <v>76</v>
      </c>
      <c r="M254" s="163">
        <v>0</v>
      </c>
      <c r="N254" s="163" t="s">
        <v>79</v>
      </c>
      <c r="O254" s="194"/>
      <c r="P254" s="193"/>
    </row>
    <row r="255" spans="1:16" ht="10.5" customHeight="1">
      <c r="A255" s="156" t="s">
        <v>84</v>
      </c>
      <c r="B255" s="183">
        <v>39264</v>
      </c>
      <c r="C255" s="184" t="s">
        <v>73</v>
      </c>
      <c r="D255" s="156" t="s">
        <v>86</v>
      </c>
      <c r="E255" s="156">
        <v>249</v>
      </c>
      <c r="F255" s="156">
        <v>5.6</v>
      </c>
      <c r="G255" s="156">
        <v>56</v>
      </c>
      <c r="H255" s="156">
        <v>32</v>
      </c>
      <c r="I255" s="156" t="s">
        <v>83</v>
      </c>
      <c r="J255" s="156" t="s">
        <v>75</v>
      </c>
      <c r="K255" s="156"/>
      <c r="L255" s="156" t="s">
        <v>76</v>
      </c>
      <c r="M255" s="156">
        <v>0</v>
      </c>
      <c r="N255" s="156" t="s">
        <v>79</v>
      </c>
      <c r="O255" s="158"/>
      <c r="P255" s="195"/>
    </row>
    <row r="256" spans="1:16" ht="10.5" customHeight="1">
      <c r="A256" s="156" t="s">
        <v>84</v>
      </c>
      <c r="B256" s="183">
        <v>39264</v>
      </c>
      <c r="C256" s="184" t="s">
        <v>73</v>
      </c>
      <c r="D256" s="156" t="s">
        <v>86</v>
      </c>
      <c r="E256" s="156">
        <v>250</v>
      </c>
      <c r="F256" s="156">
        <v>5</v>
      </c>
      <c r="G256" s="156">
        <v>53.5</v>
      </c>
      <c r="H256" s="156">
        <v>31</v>
      </c>
      <c r="I256" s="156" t="s">
        <v>83</v>
      </c>
      <c r="J256" s="156" t="s">
        <v>75</v>
      </c>
      <c r="K256" s="156"/>
      <c r="L256" s="156" t="s">
        <v>76</v>
      </c>
      <c r="M256" s="156">
        <v>0</v>
      </c>
      <c r="N256" s="156" t="s">
        <v>79</v>
      </c>
      <c r="O256" s="158"/>
      <c r="P256" s="195"/>
    </row>
    <row r="257" spans="1:16" ht="10.5" customHeight="1">
      <c r="A257" s="156" t="s">
        <v>84</v>
      </c>
      <c r="B257" s="183">
        <v>39264</v>
      </c>
      <c r="C257" s="184" t="s">
        <v>73</v>
      </c>
      <c r="D257" s="156" t="s">
        <v>86</v>
      </c>
      <c r="E257" s="156">
        <v>251</v>
      </c>
      <c r="F257" s="156">
        <v>8.8</v>
      </c>
      <c r="G257" s="156">
        <v>67</v>
      </c>
      <c r="H257" s="156">
        <v>37</v>
      </c>
      <c r="I257" s="156" t="s">
        <v>83</v>
      </c>
      <c r="J257" s="156" t="s">
        <v>75</v>
      </c>
      <c r="K257" s="156"/>
      <c r="L257" s="156" t="s">
        <v>76</v>
      </c>
      <c r="M257" s="156">
        <v>0</v>
      </c>
      <c r="N257" s="156" t="s">
        <v>79</v>
      </c>
      <c r="O257" s="158"/>
      <c r="P257" s="195"/>
    </row>
    <row r="258" spans="1:16" ht="10.5" customHeight="1">
      <c r="A258" s="156" t="s">
        <v>84</v>
      </c>
      <c r="B258" s="183">
        <v>39264</v>
      </c>
      <c r="C258" s="184" t="s">
        <v>73</v>
      </c>
      <c r="D258" s="156" t="s">
        <v>86</v>
      </c>
      <c r="E258" s="156">
        <v>252</v>
      </c>
      <c r="F258" s="156">
        <v>12.1</v>
      </c>
      <c r="G258" s="156">
        <v>73</v>
      </c>
      <c r="H258" s="156">
        <v>41</v>
      </c>
      <c r="I258" s="156" t="s">
        <v>83</v>
      </c>
      <c r="J258" s="156" t="s">
        <v>75</v>
      </c>
      <c r="K258" s="156"/>
      <c r="L258" s="156" t="s">
        <v>76</v>
      </c>
      <c r="M258" s="156">
        <v>0</v>
      </c>
      <c r="N258" s="156" t="s">
        <v>79</v>
      </c>
      <c r="O258" s="158"/>
      <c r="P258" s="195"/>
    </row>
    <row r="259" spans="1:16" ht="10.5" customHeight="1">
      <c r="A259" s="156" t="s">
        <v>84</v>
      </c>
      <c r="B259" s="183">
        <v>39264</v>
      </c>
      <c r="C259" s="184" t="s">
        <v>73</v>
      </c>
      <c r="D259" s="156" t="s">
        <v>86</v>
      </c>
      <c r="E259" s="156">
        <v>253</v>
      </c>
      <c r="F259" s="156">
        <v>11</v>
      </c>
      <c r="G259" s="156">
        <v>70</v>
      </c>
      <c r="H259" s="156">
        <v>39</v>
      </c>
      <c r="I259" s="156" t="s">
        <v>83</v>
      </c>
      <c r="J259" s="156" t="s">
        <v>75</v>
      </c>
      <c r="K259" s="156"/>
      <c r="L259" s="156" t="s">
        <v>76</v>
      </c>
      <c r="M259" s="156">
        <v>0</v>
      </c>
      <c r="N259" s="156" t="s">
        <v>79</v>
      </c>
      <c r="O259" s="158"/>
      <c r="P259" s="195"/>
    </row>
    <row r="260" spans="1:16" ht="10.5" customHeight="1">
      <c r="A260" s="156" t="s">
        <v>84</v>
      </c>
      <c r="B260" s="183">
        <v>39264</v>
      </c>
      <c r="C260" s="184" t="s">
        <v>73</v>
      </c>
      <c r="D260" s="156" t="s">
        <v>86</v>
      </c>
      <c r="E260" s="156">
        <v>254</v>
      </c>
      <c r="F260" s="156">
        <v>8.1</v>
      </c>
      <c r="G260" s="156">
        <v>65.5</v>
      </c>
      <c r="H260" s="156">
        <v>35</v>
      </c>
      <c r="I260" s="156" t="s">
        <v>83</v>
      </c>
      <c r="J260" s="156" t="s">
        <v>75</v>
      </c>
      <c r="K260" s="156"/>
      <c r="L260" s="156" t="s">
        <v>76</v>
      </c>
      <c r="M260" s="156">
        <v>0</v>
      </c>
      <c r="N260" s="156" t="s">
        <v>79</v>
      </c>
      <c r="O260" s="158"/>
      <c r="P260" s="195"/>
    </row>
    <row r="261" spans="1:16" ht="10.5" customHeight="1">
      <c r="A261" s="156" t="s">
        <v>84</v>
      </c>
      <c r="B261" s="183">
        <v>39264</v>
      </c>
      <c r="C261" s="184" t="s">
        <v>73</v>
      </c>
      <c r="D261" s="156" t="s">
        <v>86</v>
      </c>
      <c r="E261" s="156">
        <v>255</v>
      </c>
      <c r="F261" s="156">
        <v>8.6</v>
      </c>
      <c r="G261" s="156">
        <v>69</v>
      </c>
      <c r="H261" s="156">
        <v>37.5</v>
      </c>
      <c r="I261" s="156" t="s">
        <v>83</v>
      </c>
      <c r="J261" s="156" t="s">
        <v>75</v>
      </c>
      <c r="K261" s="156"/>
      <c r="L261" s="156" t="s">
        <v>76</v>
      </c>
      <c r="M261" s="156">
        <v>0</v>
      </c>
      <c r="N261" s="156" t="s">
        <v>79</v>
      </c>
      <c r="O261" s="158"/>
      <c r="P261" s="195"/>
    </row>
    <row r="262" spans="1:16" ht="10.5" customHeight="1">
      <c r="A262" s="156" t="s">
        <v>84</v>
      </c>
      <c r="B262" s="183">
        <v>39264</v>
      </c>
      <c r="C262" s="184" t="s">
        <v>73</v>
      </c>
      <c r="D262" s="156" t="s">
        <v>86</v>
      </c>
      <c r="E262" s="156">
        <v>256</v>
      </c>
      <c r="F262" s="156">
        <v>11.2</v>
      </c>
      <c r="G262" s="156">
        <v>73.5</v>
      </c>
      <c r="H262" s="156">
        <v>38.5</v>
      </c>
      <c r="I262" s="156" t="s">
        <v>83</v>
      </c>
      <c r="J262" s="156" t="s">
        <v>75</v>
      </c>
      <c r="K262" s="156"/>
      <c r="L262" s="156" t="s">
        <v>77</v>
      </c>
      <c r="M262" s="156">
        <v>50</v>
      </c>
      <c r="N262" s="156" t="s">
        <v>79</v>
      </c>
      <c r="O262" s="158"/>
      <c r="P262" s="195"/>
    </row>
    <row r="263" spans="1:16" ht="10.5" customHeight="1">
      <c r="A263" s="156" t="s">
        <v>84</v>
      </c>
      <c r="B263" s="183">
        <v>39264</v>
      </c>
      <c r="C263" s="184" t="s">
        <v>73</v>
      </c>
      <c r="D263" s="156" t="s">
        <v>86</v>
      </c>
      <c r="E263" s="156">
        <v>257</v>
      </c>
      <c r="F263" s="156">
        <v>9.8</v>
      </c>
      <c r="G263" s="156">
        <v>69</v>
      </c>
      <c r="H263" s="156">
        <v>37</v>
      </c>
      <c r="I263" s="156" t="s">
        <v>83</v>
      </c>
      <c r="J263" s="156" t="s">
        <v>75</v>
      </c>
      <c r="K263" s="156"/>
      <c r="L263" s="156" t="s">
        <v>76</v>
      </c>
      <c r="M263" s="156">
        <v>0</v>
      </c>
      <c r="N263" s="156" t="s">
        <v>79</v>
      </c>
      <c r="O263" s="158"/>
      <c r="P263" s="195"/>
    </row>
    <row r="264" spans="1:16" ht="10.5" customHeight="1">
      <c r="A264" s="156" t="s">
        <v>84</v>
      </c>
      <c r="B264" s="183">
        <v>39264</v>
      </c>
      <c r="C264" s="184" t="s">
        <v>73</v>
      </c>
      <c r="D264" s="156" t="s">
        <v>86</v>
      </c>
      <c r="E264" s="156">
        <v>258</v>
      </c>
      <c r="F264" s="156">
        <v>10.5</v>
      </c>
      <c r="G264" s="156">
        <v>70.5</v>
      </c>
      <c r="H264" s="156">
        <v>39</v>
      </c>
      <c r="I264" s="156" t="s">
        <v>83</v>
      </c>
      <c r="J264" s="156" t="s">
        <v>75</v>
      </c>
      <c r="K264" s="156"/>
      <c r="L264" s="156" t="s">
        <v>76</v>
      </c>
      <c r="M264" s="156">
        <v>0</v>
      </c>
      <c r="N264" s="156" t="s">
        <v>79</v>
      </c>
      <c r="O264" s="158"/>
      <c r="P264" s="195"/>
    </row>
    <row r="265" spans="1:16" ht="10.5" customHeight="1">
      <c r="A265" s="156" t="s">
        <v>84</v>
      </c>
      <c r="B265" s="183">
        <v>39264</v>
      </c>
      <c r="C265" s="184" t="s">
        <v>73</v>
      </c>
      <c r="D265" s="156" t="s">
        <v>86</v>
      </c>
      <c r="E265" s="156">
        <v>259</v>
      </c>
      <c r="F265" s="156">
        <v>10.6</v>
      </c>
      <c r="G265" s="156">
        <v>71.5</v>
      </c>
      <c r="H265" s="156">
        <v>39.5</v>
      </c>
      <c r="I265" s="156" t="s">
        <v>83</v>
      </c>
      <c r="J265" s="156" t="s">
        <v>75</v>
      </c>
      <c r="K265" s="156"/>
      <c r="L265" s="156" t="s">
        <v>76</v>
      </c>
      <c r="M265" s="156">
        <v>0</v>
      </c>
      <c r="N265" s="156" t="s">
        <v>79</v>
      </c>
      <c r="O265" s="158"/>
      <c r="P265" s="195"/>
    </row>
    <row r="266" spans="1:16" ht="10.5" customHeight="1">
      <c r="A266" s="156" t="s">
        <v>84</v>
      </c>
      <c r="B266" s="183">
        <v>39264</v>
      </c>
      <c r="C266" s="184" t="s">
        <v>73</v>
      </c>
      <c r="D266" s="156" t="s">
        <v>86</v>
      </c>
      <c r="E266" s="156">
        <v>260</v>
      </c>
      <c r="F266" s="156">
        <v>8.9</v>
      </c>
      <c r="G266" s="156">
        <v>67</v>
      </c>
      <c r="H266" s="156">
        <v>37</v>
      </c>
      <c r="I266" s="156" t="s">
        <v>83</v>
      </c>
      <c r="J266" s="156" t="s">
        <v>75</v>
      </c>
      <c r="K266" s="156"/>
      <c r="L266" s="156" t="s">
        <v>76</v>
      </c>
      <c r="M266" s="156">
        <v>0</v>
      </c>
      <c r="N266" s="156" t="s">
        <v>79</v>
      </c>
      <c r="O266" s="158"/>
      <c r="P266" s="195"/>
    </row>
    <row r="267" spans="1:16" ht="10.5" customHeight="1">
      <c r="A267" s="156" t="s">
        <v>84</v>
      </c>
      <c r="B267" s="183">
        <v>39264</v>
      </c>
      <c r="C267" s="184" t="s">
        <v>73</v>
      </c>
      <c r="D267" s="156" t="s">
        <v>86</v>
      </c>
      <c r="E267" s="156">
        <v>261</v>
      </c>
      <c r="F267" s="156">
        <v>11.3</v>
      </c>
      <c r="G267" s="156">
        <v>73.5</v>
      </c>
      <c r="H267" s="156">
        <v>39.5</v>
      </c>
      <c r="I267" s="156" t="s">
        <v>83</v>
      </c>
      <c r="J267" s="156" t="s">
        <v>75</v>
      </c>
      <c r="K267" s="156"/>
      <c r="L267" s="156" t="s">
        <v>77</v>
      </c>
      <c r="M267" s="156">
        <v>20</v>
      </c>
      <c r="N267" s="156" t="s">
        <v>79</v>
      </c>
      <c r="O267" s="158"/>
      <c r="P267" s="195"/>
    </row>
    <row r="268" spans="1:16" ht="10.5" customHeight="1">
      <c r="A268" s="156" t="s">
        <v>84</v>
      </c>
      <c r="B268" s="183">
        <v>39264</v>
      </c>
      <c r="C268" s="184" t="s">
        <v>73</v>
      </c>
      <c r="D268" s="156" t="s">
        <v>86</v>
      </c>
      <c r="E268" s="156">
        <v>262</v>
      </c>
      <c r="F268" s="156">
        <v>13.5</v>
      </c>
      <c r="G268" s="156">
        <v>76</v>
      </c>
      <c r="H268" s="156">
        <v>43</v>
      </c>
      <c r="I268" s="156" t="s">
        <v>83</v>
      </c>
      <c r="J268" s="156" t="s">
        <v>75</v>
      </c>
      <c r="K268" s="156"/>
      <c r="L268" s="156" t="s">
        <v>76</v>
      </c>
      <c r="M268" s="156">
        <v>0</v>
      </c>
      <c r="N268" s="156" t="s">
        <v>79</v>
      </c>
      <c r="O268" s="158"/>
      <c r="P268" s="195"/>
    </row>
    <row r="269" spans="1:16" ht="10.5" customHeight="1">
      <c r="A269" s="156" t="s">
        <v>84</v>
      </c>
      <c r="B269" s="183">
        <v>39264</v>
      </c>
      <c r="C269" s="184" t="s">
        <v>73</v>
      </c>
      <c r="D269" s="156" t="s">
        <v>86</v>
      </c>
      <c r="E269" s="156">
        <v>263</v>
      </c>
      <c r="F269" s="156">
        <v>17.8</v>
      </c>
      <c r="G269" s="156">
        <v>84</v>
      </c>
      <c r="H269" s="156">
        <v>46</v>
      </c>
      <c r="I269" s="156" t="s">
        <v>80</v>
      </c>
      <c r="J269" s="156" t="s">
        <v>75</v>
      </c>
      <c r="K269" s="156"/>
      <c r="L269" s="156" t="s">
        <v>76</v>
      </c>
      <c r="M269" s="156">
        <v>0</v>
      </c>
      <c r="N269" s="156" t="s">
        <v>79</v>
      </c>
      <c r="O269" s="158"/>
      <c r="P269" s="195"/>
    </row>
    <row r="270" spans="1:16" ht="10.5" customHeight="1">
      <c r="A270" s="156" t="s">
        <v>84</v>
      </c>
      <c r="B270" s="183">
        <v>39264</v>
      </c>
      <c r="C270" s="184" t="s">
        <v>73</v>
      </c>
      <c r="D270" s="156" t="s">
        <v>86</v>
      </c>
      <c r="E270" s="156">
        <v>264</v>
      </c>
      <c r="F270" s="156">
        <v>12.3</v>
      </c>
      <c r="G270" s="156">
        <v>71.5</v>
      </c>
      <c r="H270" s="156">
        <v>41</v>
      </c>
      <c r="I270" s="156" t="s">
        <v>83</v>
      </c>
      <c r="J270" s="156" t="s">
        <v>75</v>
      </c>
      <c r="K270" s="156"/>
      <c r="L270" s="156" t="s">
        <v>76</v>
      </c>
      <c r="M270" s="156">
        <v>0</v>
      </c>
      <c r="N270" s="156" t="s">
        <v>79</v>
      </c>
      <c r="O270" s="158"/>
      <c r="P270" s="195"/>
    </row>
    <row r="271" spans="1:16" ht="10.5" customHeight="1">
      <c r="A271" s="156" t="s">
        <v>84</v>
      </c>
      <c r="B271" s="183">
        <v>39264</v>
      </c>
      <c r="C271" s="184" t="s">
        <v>73</v>
      </c>
      <c r="D271" s="156" t="s">
        <v>86</v>
      </c>
      <c r="E271" s="156">
        <v>265</v>
      </c>
      <c r="F271" s="156">
        <v>10.2</v>
      </c>
      <c r="G271" s="156">
        <v>70</v>
      </c>
      <c r="H271" s="156">
        <v>38</v>
      </c>
      <c r="I271" s="156" t="s">
        <v>83</v>
      </c>
      <c r="J271" s="156" t="s">
        <v>75</v>
      </c>
      <c r="K271" s="156"/>
      <c r="L271" s="156" t="s">
        <v>76</v>
      </c>
      <c r="M271" s="156">
        <v>0</v>
      </c>
      <c r="N271" s="156" t="s">
        <v>79</v>
      </c>
      <c r="O271" s="158"/>
      <c r="P271" s="195"/>
    </row>
    <row r="272" spans="1:16" ht="10.5" customHeight="1">
      <c r="A272" s="156" t="s">
        <v>84</v>
      </c>
      <c r="B272" s="183">
        <v>39264</v>
      </c>
      <c r="C272" s="184" t="s">
        <v>73</v>
      </c>
      <c r="D272" s="156" t="s">
        <v>86</v>
      </c>
      <c r="E272" s="156">
        <v>266</v>
      </c>
      <c r="F272" s="156">
        <v>8.8</v>
      </c>
      <c r="G272" s="156">
        <v>66</v>
      </c>
      <c r="H272" s="156">
        <v>36</v>
      </c>
      <c r="I272" s="156" t="s">
        <v>83</v>
      </c>
      <c r="J272" s="156" t="s">
        <v>75</v>
      </c>
      <c r="K272" s="156"/>
      <c r="L272" s="156" t="s">
        <v>76</v>
      </c>
      <c r="M272" s="156">
        <v>0</v>
      </c>
      <c r="N272" s="156" t="s">
        <v>79</v>
      </c>
      <c r="O272" s="158"/>
      <c r="P272" s="195"/>
    </row>
    <row r="273" spans="1:16" ht="10.5" customHeight="1">
      <c r="A273" s="156" t="s">
        <v>84</v>
      </c>
      <c r="B273" s="183">
        <v>39264</v>
      </c>
      <c r="C273" s="184" t="s">
        <v>73</v>
      </c>
      <c r="D273" s="156" t="s">
        <v>86</v>
      </c>
      <c r="E273" s="156">
        <v>267</v>
      </c>
      <c r="F273" s="156">
        <v>17.8</v>
      </c>
      <c r="G273" s="156">
        <v>85</v>
      </c>
      <c r="H273" s="156">
        <v>47.5</v>
      </c>
      <c r="I273" s="156" t="s">
        <v>80</v>
      </c>
      <c r="J273" s="156" t="s">
        <v>75</v>
      </c>
      <c r="K273" s="156"/>
      <c r="L273" s="156" t="s">
        <v>76</v>
      </c>
      <c r="M273" s="156">
        <v>0</v>
      </c>
      <c r="N273" s="156" t="s">
        <v>79</v>
      </c>
      <c r="O273" s="158"/>
      <c r="P273" s="195"/>
    </row>
    <row r="274" spans="1:16" ht="10.5" customHeight="1">
      <c r="A274" s="156" t="s">
        <v>84</v>
      </c>
      <c r="B274" s="183">
        <v>39264</v>
      </c>
      <c r="C274" s="184" t="s">
        <v>73</v>
      </c>
      <c r="D274" s="156" t="s">
        <v>86</v>
      </c>
      <c r="E274" s="156">
        <v>268</v>
      </c>
      <c r="F274" s="156">
        <v>21.7</v>
      </c>
      <c r="G274" s="156">
        <v>89</v>
      </c>
      <c r="H274" s="156">
        <v>50</v>
      </c>
      <c r="I274" s="156" t="s">
        <v>80</v>
      </c>
      <c r="J274" s="156" t="s">
        <v>75</v>
      </c>
      <c r="K274" s="156"/>
      <c r="L274" s="156" t="s">
        <v>76</v>
      </c>
      <c r="M274" s="156">
        <v>0</v>
      </c>
      <c r="N274" s="156" t="s">
        <v>79</v>
      </c>
      <c r="O274" s="158"/>
      <c r="P274" s="195"/>
    </row>
    <row r="275" spans="1:16" ht="10.5" customHeight="1">
      <c r="A275" s="156" t="s">
        <v>84</v>
      </c>
      <c r="B275" s="183">
        <v>39264</v>
      </c>
      <c r="C275" s="184" t="s">
        <v>73</v>
      </c>
      <c r="D275" s="156" t="s">
        <v>86</v>
      </c>
      <c r="E275" s="156">
        <v>269</v>
      </c>
      <c r="F275" s="156">
        <v>17.1</v>
      </c>
      <c r="G275" s="156">
        <v>81.5</v>
      </c>
      <c r="H275" s="156">
        <v>47</v>
      </c>
      <c r="I275" s="156" t="s">
        <v>80</v>
      </c>
      <c r="J275" s="156" t="s">
        <v>75</v>
      </c>
      <c r="K275" s="156"/>
      <c r="L275" s="156" t="s">
        <v>76</v>
      </c>
      <c r="M275" s="156">
        <v>0</v>
      </c>
      <c r="N275" s="156" t="s">
        <v>79</v>
      </c>
      <c r="O275" s="158"/>
      <c r="P275" s="195"/>
    </row>
    <row r="276" spans="1:16" ht="10.5" customHeight="1">
      <c r="A276" s="156" t="s">
        <v>84</v>
      </c>
      <c r="B276" s="183">
        <v>39264</v>
      </c>
      <c r="C276" s="184" t="s">
        <v>73</v>
      </c>
      <c r="D276" s="156" t="s">
        <v>86</v>
      </c>
      <c r="E276" s="156">
        <v>270</v>
      </c>
      <c r="F276" s="156">
        <v>8</v>
      </c>
      <c r="G276" s="156">
        <v>66</v>
      </c>
      <c r="H276" s="156">
        <v>34.5</v>
      </c>
      <c r="I276" s="156" t="s">
        <v>83</v>
      </c>
      <c r="J276" s="156" t="s">
        <v>75</v>
      </c>
      <c r="K276" s="156"/>
      <c r="L276" s="156" t="s">
        <v>76</v>
      </c>
      <c r="M276" s="156">
        <v>0</v>
      </c>
      <c r="N276" s="156" t="s">
        <v>79</v>
      </c>
      <c r="O276" s="158"/>
      <c r="P276" s="195"/>
    </row>
    <row r="277" spans="1:16" ht="10.5" customHeight="1">
      <c r="A277" s="156" t="s">
        <v>84</v>
      </c>
      <c r="B277" s="183">
        <v>39264</v>
      </c>
      <c r="C277" s="184" t="s">
        <v>73</v>
      </c>
      <c r="D277" s="156" t="s">
        <v>86</v>
      </c>
      <c r="E277" s="156">
        <v>271</v>
      </c>
      <c r="F277" s="156">
        <v>20</v>
      </c>
      <c r="G277" s="156">
        <v>87.5</v>
      </c>
      <c r="H277" s="156">
        <v>48</v>
      </c>
      <c r="I277" s="156" t="s">
        <v>83</v>
      </c>
      <c r="J277" s="156" t="s">
        <v>75</v>
      </c>
      <c r="K277" s="156"/>
      <c r="L277" s="156" t="s">
        <v>76</v>
      </c>
      <c r="M277" s="156">
        <v>0</v>
      </c>
      <c r="N277" s="156" t="s">
        <v>79</v>
      </c>
      <c r="O277" s="158"/>
      <c r="P277" s="195"/>
    </row>
    <row r="278" spans="1:16" ht="10.5" customHeight="1">
      <c r="A278" s="156" t="s">
        <v>84</v>
      </c>
      <c r="B278" s="183">
        <v>39264</v>
      </c>
      <c r="C278" s="184" t="s">
        <v>73</v>
      </c>
      <c r="D278" s="156" t="s">
        <v>86</v>
      </c>
      <c r="E278" s="156">
        <v>272</v>
      </c>
      <c r="F278" s="156">
        <v>14.9</v>
      </c>
      <c r="G278" s="156">
        <v>82</v>
      </c>
      <c r="H278" s="156">
        <v>43</v>
      </c>
      <c r="I278" s="156" t="s">
        <v>83</v>
      </c>
      <c r="J278" s="156" t="s">
        <v>75</v>
      </c>
      <c r="K278" s="156"/>
      <c r="L278" s="156" t="s">
        <v>76</v>
      </c>
      <c r="M278" s="156">
        <v>0</v>
      </c>
      <c r="N278" s="156" t="s">
        <v>79</v>
      </c>
      <c r="O278" s="158"/>
      <c r="P278" s="195"/>
    </row>
    <row r="279" spans="1:16" ht="10.5" customHeight="1">
      <c r="A279" s="156" t="s">
        <v>84</v>
      </c>
      <c r="B279" s="183">
        <v>39264</v>
      </c>
      <c r="C279" s="184" t="s">
        <v>73</v>
      </c>
      <c r="D279" s="156" t="s">
        <v>86</v>
      </c>
      <c r="E279" s="156">
        <v>273</v>
      </c>
      <c r="F279" s="156">
        <v>6.4</v>
      </c>
      <c r="G279" s="156">
        <v>60</v>
      </c>
      <c r="H279" s="156">
        <v>33</v>
      </c>
      <c r="I279" s="156" t="s">
        <v>83</v>
      </c>
      <c r="J279" s="156" t="s">
        <v>75</v>
      </c>
      <c r="K279" s="156"/>
      <c r="L279" s="156" t="s">
        <v>76</v>
      </c>
      <c r="M279" s="156">
        <v>0</v>
      </c>
      <c r="N279" s="156" t="s">
        <v>79</v>
      </c>
      <c r="O279" s="158"/>
      <c r="P279" s="195"/>
    </row>
    <row r="280" spans="1:16" ht="10.5" customHeight="1">
      <c r="A280" s="156" t="s">
        <v>84</v>
      </c>
      <c r="B280" s="183">
        <v>39264</v>
      </c>
      <c r="C280" s="184" t="s">
        <v>73</v>
      </c>
      <c r="D280" s="156" t="s">
        <v>86</v>
      </c>
      <c r="E280" s="156">
        <v>274</v>
      </c>
      <c r="F280" s="156">
        <v>23.5</v>
      </c>
      <c r="G280" s="156">
        <v>91</v>
      </c>
      <c r="H280" s="156">
        <v>53</v>
      </c>
      <c r="I280" s="156" t="s">
        <v>83</v>
      </c>
      <c r="J280" s="156" t="s">
        <v>75</v>
      </c>
      <c r="K280" s="156"/>
      <c r="L280" s="156" t="s">
        <v>76</v>
      </c>
      <c r="M280" s="156">
        <v>0</v>
      </c>
      <c r="N280" s="156" t="s">
        <v>79</v>
      </c>
      <c r="O280" s="158"/>
      <c r="P280" s="195"/>
    </row>
    <row r="281" spans="1:16" ht="10.5" customHeight="1">
      <c r="A281" s="156" t="s">
        <v>84</v>
      </c>
      <c r="B281" s="183">
        <v>39264</v>
      </c>
      <c r="C281" s="184" t="s">
        <v>73</v>
      </c>
      <c r="D281" s="156" t="s">
        <v>86</v>
      </c>
      <c r="E281" s="156">
        <v>275</v>
      </c>
      <c r="F281" s="156">
        <v>10.2</v>
      </c>
      <c r="G281" s="156">
        <v>70</v>
      </c>
      <c r="H281" s="156">
        <v>39</v>
      </c>
      <c r="I281" s="156" t="s">
        <v>83</v>
      </c>
      <c r="J281" s="156" t="s">
        <v>75</v>
      </c>
      <c r="K281" s="156"/>
      <c r="L281" s="156" t="s">
        <v>76</v>
      </c>
      <c r="M281" s="156">
        <v>0</v>
      </c>
      <c r="N281" s="156" t="s">
        <v>79</v>
      </c>
      <c r="O281" s="158"/>
      <c r="P281" s="195"/>
    </row>
    <row r="282" spans="1:16" ht="10.5" customHeight="1">
      <c r="A282" s="156" t="s">
        <v>84</v>
      </c>
      <c r="B282" s="183">
        <v>39264</v>
      </c>
      <c r="C282" s="184" t="s">
        <v>73</v>
      </c>
      <c r="D282" s="156" t="s">
        <v>86</v>
      </c>
      <c r="E282" s="156">
        <v>276</v>
      </c>
      <c r="F282" s="156">
        <v>12.7</v>
      </c>
      <c r="G282" s="156">
        <v>74</v>
      </c>
      <c r="H282" s="156">
        <v>42</v>
      </c>
      <c r="I282" s="156" t="s">
        <v>83</v>
      </c>
      <c r="J282" s="156" t="s">
        <v>75</v>
      </c>
      <c r="K282" s="156"/>
      <c r="L282" s="156" t="s">
        <v>76</v>
      </c>
      <c r="M282" s="156">
        <v>0</v>
      </c>
      <c r="N282" s="156" t="s">
        <v>79</v>
      </c>
      <c r="O282" s="158"/>
      <c r="P282" s="195"/>
    </row>
    <row r="283" spans="1:16" ht="10.5" customHeight="1">
      <c r="A283" s="156" t="s">
        <v>84</v>
      </c>
      <c r="B283" s="183">
        <v>39264</v>
      </c>
      <c r="C283" s="184" t="s">
        <v>73</v>
      </c>
      <c r="D283" s="156" t="s">
        <v>86</v>
      </c>
      <c r="E283" s="156">
        <v>277</v>
      </c>
      <c r="F283" s="156">
        <v>11.9</v>
      </c>
      <c r="G283" s="156">
        <v>74</v>
      </c>
      <c r="H283" s="156">
        <v>41</v>
      </c>
      <c r="I283" s="156" t="s">
        <v>83</v>
      </c>
      <c r="J283" s="156" t="s">
        <v>75</v>
      </c>
      <c r="K283" s="156"/>
      <c r="L283" s="156" t="s">
        <v>76</v>
      </c>
      <c r="M283" s="156">
        <v>0</v>
      </c>
      <c r="N283" s="156" t="s">
        <v>79</v>
      </c>
      <c r="O283" s="158"/>
      <c r="P283" s="195"/>
    </row>
    <row r="284" spans="1:16" ht="10.5" customHeight="1">
      <c r="A284" s="156" t="s">
        <v>84</v>
      </c>
      <c r="B284" s="183">
        <v>39264</v>
      </c>
      <c r="C284" s="184" t="s">
        <v>73</v>
      </c>
      <c r="D284" s="156" t="s">
        <v>86</v>
      </c>
      <c r="E284" s="156">
        <v>278</v>
      </c>
      <c r="F284" s="156">
        <v>11.8</v>
      </c>
      <c r="G284" s="156">
        <v>72</v>
      </c>
      <c r="H284" s="156">
        <v>41</v>
      </c>
      <c r="I284" s="156" t="s">
        <v>83</v>
      </c>
      <c r="J284" s="156" t="s">
        <v>75</v>
      </c>
      <c r="K284" s="156"/>
      <c r="L284" s="156" t="s">
        <v>76</v>
      </c>
      <c r="M284" s="156">
        <v>0</v>
      </c>
      <c r="N284" s="156" t="s">
        <v>79</v>
      </c>
      <c r="O284" s="158"/>
      <c r="P284" s="195"/>
    </row>
    <row r="285" spans="1:16" ht="10.5" customHeight="1">
      <c r="A285" s="156" t="s">
        <v>84</v>
      </c>
      <c r="B285" s="183">
        <v>39264</v>
      </c>
      <c r="C285" s="184" t="s">
        <v>73</v>
      </c>
      <c r="D285" s="156" t="s">
        <v>86</v>
      </c>
      <c r="E285" s="156">
        <v>279</v>
      </c>
      <c r="F285" s="156">
        <v>13.7</v>
      </c>
      <c r="G285" s="156">
        <v>77</v>
      </c>
      <c r="H285" s="156">
        <v>43</v>
      </c>
      <c r="I285" s="156" t="s">
        <v>83</v>
      </c>
      <c r="J285" s="156" t="s">
        <v>75</v>
      </c>
      <c r="K285" s="156"/>
      <c r="L285" s="156" t="s">
        <v>76</v>
      </c>
      <c r="M285" s="156">
        <v>0</v>
      </c>
      <c r="N285" s="156" t="s">
        <v>79</v>
      </c>
      <c r="O285" s="158"/>
      <c r="P285" s="195"/>
    </row>
    <row r="286" spans="1:16" ht="10.5" customHeight="1">
      <c r="A286" s="156" t="s">
        <v>84</v>
      </c>
      <c r="B286" s="183">
        <v>39264</v>
      </c>
      <c r="C286" s="184" t="s">
        <v>73</v>
      </c>
      <c r="D286" s="156" t="s">
        <v>86</v>
      </c>
      <c r="E286" s="156">
        <v>280</v>
      </c>
      <c r="F286" s="156">
        <v>5.2</v>
      </c>
      <c r="G286" s="156">
        <v>56</v>
      </c>
      <c r="H286" s="156">
        <v>30</v>
      </c>
      <c r="I286" s="156" t="s">
        <v>83</v>
      </c>
      <c r="J286" s="156" t="s">
        <v>75</v>
      </c>
      <c r="K286" s="156"/>
      <c r="L286" s="156" t="s">
        <v>76</v>
      </c>
      <c r="M286" s="156">
        <v>0</v>
      </c>
      <c r="N286" s="156" t="s">
        <v>79</v>
      </c>
      <c r="O286" s="158"/>
      <c r="P286" s="195"/>
    </row>
    <row r="287" spans="1:16" ht="10.5" customHeight="1">
      <c r="A287" s="156" t="s">
        <v>84</v>
      </c>
      <c r="B287" s="183">
        <v>39264</v>
      </c>
      <c r="C287" s="184" t="s">
        <v>73</v>
      </c>
      <c r="D287" s="156" t="s">
        <v>86</v>
      </c>
      <c r="E287" s="156">
        <v>281</v>
      </c>
      <c r="F287" s="156">
        <v>22.8</v>
      </c>
      <c r="G287" s="156">
        <v>88</v>
      </c>
      <c r="H287" s="156">
        <v>53</v>
      </c>
      <c r="I287" s="156" t="s">
        <v>80</v>
      </c>
      <c r="J287" s="156" t="s">
        <v>75</v>
      </c>
      <c r="K287" s="156"/>
      <c r="L287" s="156" t="s">
        <v>76</v>
      </c>
      <c r="M287" s="156">
        <v>0</v>
      </c>
      <c r="N287" s="156" t="s">
        <v>79</v>
      </c>
      <c r="O287" s="158"/>
      <c r="P287" s="195"/>
    </row>
    <row r="288" spans="1:16" ht="10.5" customHeight="1">
      <c r="A288" s="156" t="s">
        <v>84</v>
      </c>
      <c r="B288" s="183">
        <v>39264</v>
      </c>
      <c r="C288" s="184" t="s">
        <v>73</v>
      </c>
      <c r="D288" s="156" t="s">
        <v>86</v>
      </c>
      <c r="E288" s="156">
        <v>282</v>
      </c>
      <c r="F288" s="156">
        <v>16.4</v>
      </c>
      <c r="G288" s="156">
        <v>82</v>
      </c>
      <c r="H288" s="156">
        <v>45.5</v>
      </c>
      <c r="I288" s="156" t="s">
        <v>80</v>
      </c>
      <c r="J288" s="156" t="s">
        <v>75</v>
      </c>
      <c r="K288" s="156"/>
      <c r="L288" s="156" t="s">
        <v>76</v>
      </c>
      <c r="M288" s="156">
        <v>0</v>
      </c>
      <c r="N288" s="156" t="s">
        <v>79</v>
      </c>
      <c r="O288" s="158"/>
      <c r="P288" s="195"/>
    </row>
    <row r="289" spans="1:16" ht="10.5" customHeight="1">
      <c r="A289" s="156" t="s">
        <v>84</v>
      </c>
      <c r="B289" s="183">
        <v>39264</v>
      </c>
      <c r="C289" s="184" t="s">
        <v>73</v>
      </c>
      <c r="D289" s="156" t="s">
        <v>86</v>
      </c>
      <c r="E289" s="156">
        <v>283</v>
      </c>
      <c r="F289" s="156">
        <v>9.8</v>
      </c>
      <c r="G289" s="156">
        <v>69</v>
      </c>
      <c r="H289" s="156">
        <v>38</v>
      </c>
      <c r="I289" s="156" t="s">
        <v>83</v>
      </c>
      <c r="J289" s="156" t="s">
        <v>75</v>
      </c>
      <c r="K289" s="156"/>
      <c r="L289" s="156" t="s">
        <v>76</v>
      </c>
      <c r="M289" s="156">
        <v>0</v>
      </c>
      <c r="N289" s="156" t="s">
        <v>79</v>
      </c>
      <c r="O289" s="158"/>
      <c r="P289" s="195"/>
    </row>
    <row r="290" spans="1:16" ht="10.5" customHeight="1">
      <c r="A290" s="156" t="s">
        <v>84</v>
      </c>
      <c r="B290" s="183">
        <v>39264</v>
      </c>
      <c r="C290" s="184" t="s">
        <v>73</v>
      </c>
      <c r="D290" s="156" t="s">
        <v>86</v>
      </c>
      <c r="E290" s="156">
        <v>284</v>
      </c>
      <c r="F290" s="156">
        <v>16</v>
      </c>
      <c r="G290" s="156">
        <v>82</v>
      </c>
      <c r="H290" s="156">
        <v>45</v>
      </c>
      <c r="I290" s="156" t="s">
        <v>80</v>
      </c>
      <c r="J290" s="156" t="s">
        <v>75</v>
      </c>
      <c r="K290" s="156"/>
      <c r="L290" s="156" t="s">
        <v>76</v>
      </c>
      <c r="M290" s="156">
        <v>0</v>
      </c>
      <c r="N290" s="156" t="s">
        <v>79</v>
      </c>
      <c r="O290" s="158"/>
      <c r="P290" s="195"/>
    </row>
    <row r="291" spans="1:16" ht="10.5" customHeight="1">
      <c r="A291" s="156" t="s">
        <v>84</v>
      </c>
      <c r="B291" s="183">
        <v>39264</v>
      </c>
      <c r="C291" s="184" t="s">
        <v>73</v>
      </c>
      <c r="D291" s="156" t="s">
        <v>86</v>
      </c>
      <c r="E291" s="156">
        <v>285</v>
      </c>
      <c r="F291" s="156">
        <v>10.2</v>
      </c>
      <c r="G291" s="156">
        <v>72</v>
      </c>
      <c r="H291" s="156">
        <v>38</v>
      </c>
      <c r="I291" s="156" t="s">
        <v>83</v>
      </c>
      <c r="J291" s="156" t="s">
        <v>75</v>
      </c>
      <c r="K291" s="156"/>
      <c r="L291" s="156" t="s">
        <v>76</v>
      </c>
      <c r="M291" s="156">
        <v>0</v>
      </c>
      <c r="N291" s="156" t="s">
        <v>79</v>
      </c>
      <c r="O291" s="158"/>
      <c r="P291" s="195"/>
    </row>
    <row r="292" spans="1:16" ht="10.5" customHeight="1">
      <c r="A292" s="156" t="s">
        <v>84</v>
      </c>
      <c r="B292" s="183">
        <v>39264</v>
      </c>
      <c r="C292" s="184" t="s">
        <v>73</v>
      </c>
      <c r="D292" s="156" t="s">
        <v>86</v>
      </c>
      <c r="E292" s="156">
        <v>286</v>
      </c>
      <c r="F292" s="156">
        <v>15.4</v>
      </c>
      <c r="G292" s="156">
        <v>79</v>
      </c>
      <c r="H292" s="156">
        <v>46</v>
      </c>
      <c r="I292" s="156" t="s">
        <v>80</v>
      </c>
      <c r="J292" s="156" t="s">
        <v>75</v>
      </c>
      <c r="K292" s="156"/>
      <c r="L292" s="156" t="s">
        <v>76</v>
      </c>
      <c r="M292" s="156">
        <v>0</v>
      </c>
      <c r="N292" s="156" t="s">
        <v>79</v>
      </c>
      <c r="O292" s="158"/>
      <c r="P292" s="195"/>
    </row>
    <row r="293" spans="1:16" ht="10.5" customHeight="1">
      <c r="A293" s="156" t="s">
        <v>84</v>
      </c>
      <c r="B293" s="183">
        <v>39264</v>
      </c>
      <c r="C293" s="184" t="s">
        <v>73</v>
      </c>
      <c r="D293" s="156" t="s">
        <v>86</v>
      </c>
      <c r="E293" s="156">
        <v>287</v>
      </c>
      <c r="F293" s="156">
        <v>12</v>
      </c>
      <c r="G293" s="156">
        <v>74</v>
      </c>
      <c r="H293" s="156">
        <v>40</v>
      </c>
      <c r="I293" s="156" t="s">
        <v>83</v>
      </c>
      <c r="J293" s="156" t="s">
        <v>75</v>
      </c>
      <c r="K293" s="156"/>
      <c r="L293" s="156" t="s">
        <v>76</v>
      </c>
      <c r="M293" s="156">
        <v>0</v>
      </c>
      <c r="N293" s="156" t="s">
        <v>79</v>
      </c>
      <c r="O293" s="158"/>
      <c r="P293" s="195"/>
    </row>
    <row r="294" spans="1:16" ht="10.5" customHeight="1">
      <c r="A294" s="123" t="s">
        <v>87</v>
      </c>
      <c r="B294" s="164">
        <v>39265</v>
      </c>
      <c r="C294" s="165" t="s">
        <v>73</v>
      </c>
      <c r="D294" s="123" t="s">
        <v>86</v>
      </c>
      <c r="E294" s="123">
        <v>288</v>
      </c>
      <c r="F294" s="123">
        <v>9.8</v>
      </c>
      <c r="G294" s="123">
        <v>68</v>
      </c>
      <c r="H294" s="123">
        <v>38.5</v>
      </c>
      <c r="I294" s="123" t="s">
        <v>83</v>
      </c>
      <c r="J294" s="123" t="s">
        <v>85</v>
      </c>
      <c r="K294" s="123"/>
      <c r="L294" s="123" t="s">
        <v>76</v>
      </c>
      <c r="M294" s="123">
        <v>0</v>
      </c>
      <c r="N294" s="123" t="s">
        <v>79</v>
      </c>
      <c r="O294" s="196"/>
      <c r="P294" s="188"/>
    </row>
    <row r="295" spans="1:16" ht="10.5" customHeight="1">
      <c r="A295" s="123" t="s">
        <v>87</v>
      </c>
      <c r="B295" s="164">
        <v>39265</v>
      </c>
      <c r="C295" s="165" t="s">
        <v>73</v>
      </c>
      <c r="D295" s="123" t="s">
        <v>86</v>
      </c>
      <c r="E295" s="123">
        <v>289</v>
      </c>
      <c r="F295" s="123">
        <v>16.1</v>
      </c>
      <c r="G295" s="123">
        <v>82</v>
      </c>
      <c r="H295" s="123">
        <v>44.5</v>
      </c>
      <c r="I295" s="123" t="s">
        <v>83</v>
      </c>
      <c r="J295" s="123" t="s">
        <v>85</v>
      </c>
      <c r="K295" s="123"/>
      <c r="L295" s="123" t="s">
        <v>76</v>
      </c>
      <c r="M295" s="123">
        <v>0</v>
      </c>
      <c r="N295" s="123" t="s">
        <v>79</v>
      </c>
      <c r="O295" s="196"/>
      <c r="P295" s="188"/>
    </row>
    <row r="296" spans="1:16" ht="10.5" customHeight="1">
      <c r="A296" s="123" t="s">
        <v>87</v>
      </c>
      <c r="B296" s="164">
        <v>39265</v>
      </c>
      <c r="C296" s="165" t="s">
        <v>73</v>
      </c>
      <c r="D296" s="123" t="s">
        <v>86</v>
      </c>
      <c r="E296" s="123">
        <v>290</v>
      </c>
      <c r="F296" s="123">
        <v>10.6</v>
      </c>
      <c r="G296" s="123">
        <v>69.5</v>
      </c>
      <c r="H296" s="123">
        <v>39.5</v>
      </c>
      <c r="I296" s="123" t="s">
        <v>83</v>
      </c>
      <c r="J296" s="123" t="s">
        <v>85</v>
      </c>
      <c r="K296" s="123"/>
      <c r="L296" s="123" t="s">
        <v>76</v>
      </c>
      <c r="M296" s="123">
        <v>0</v>
      </c>
      <c r="N296" s="123" t="s">
        <v>79</v>
      </c>
      <c r="O296" s="196"/>
      <c r="P296" s="188"/>
    </row>
    <row r="297" spans="1:16" ht="10.5" customHeight="1">
      <c r="A297" s="123" t="s">
        <v>87</v>
      </c>
      <c r="B297" s="164">
        <v>39265</v>
      </c>
      <c r="C297" s="165" t="s">
        <v>73</v>
      </c>
      <c r="D297" s="123" t="s">
        <v>86</v>
      </c>
      <c r="E297" s="123">
        <v>291</v>
      </c>
      <c r="F297" s="123">
        <v>13</v>
      </c>
      <c r="G297" s="123">
        <v>72.5</v>
      </c>
      <c r="H297" s="123">
        <v>42</v>
      </c>
      <c r="I297" s="123" t="s">
        <v>83</v>
      </c>
      <c r="J297" s="123" t="s">
        <v>85</v>
      </c>
      <c r="K297" s="123"/>
      <c r="L297" s="123" t="s">
        <v>76</v>
      </c>
      <c r="M297" s="123">
        <v>0</v>
      </c>
      <c r="N297" s="123" t="s">
        <v>79</v>
      </c>
      <c r="O297" s="196"/>
      <c r="P297" s="188"/>
    </row>
    <row r="298" spans="1:16" ht="10.5" customHeight="1">
      <c r="A298" s="123" t="s">
        <v>87</v>
      </c>
      <c r="B298" s="164">
        <v>39265</v>
      </c>
      <c r="C298" s="165" t="s">
        <v>73</v>
      </c>
      <c r="D298" s="123" t="s">
        <v>86</v>
      </c>
      <c r="E298" s="123">
        <v>292</v>
      </c>
      <c r="F298" s="123">
        <v>13.7</v>
      </c>
      <c r="G298" s="123">
        <v>80</v>
      </c>
      <c r="H298" s="123">
        <v>40</v>
      </c>
      <c r="I298" s="123" t="s">
        <v>80</v>
      </c>
      <c r="J298" s="123" t="s">
        <v>85</v>
      </c>
      <c r="K298" s="123"/>
      <c r="L298" s="123" t="s">
        <v>77</v>
      </c>
      <c r="M298" s="123">
        <v>100</v>
      </c>
      <c r="N298" s="123" t="s">
        <v>79</v>
      </c>
      <c r="O298" s="196"/>
      <c r="P298" s="188"/>
    </row>
    <row r="299" spans="1:16" ht="10.5" customHeight="1">
      <c r="A299" s="123" t="s">
        <v>87</v>
      </c>
      <c r="B299" s="164">
        <v>39265</v>
      </c>
      <c r="C299" s="165" t="s">
        <v>73</v>
      </c>
      <c r="D299" s="123" t="s">
        <v>86</v>
      </c>
      <c r="E299" s="123">
        <v>293</v>
      </c>
      <c r="F299" s="123">
        <v>4.2</v>
      </c>
      <c r="G299" s="123">
        <v>50</v>
      </c>
      <c r="H299" s="123">
        <v>28.5</v>
      </c>
      <c r="I299" s="123" t="s">
        <v>83</v>
      </c>
      <c r="J299" s="123" t="s">
        <v>85</v>
      </c>
      <c r="K299" s="123"/>
      <c r="L299" s="123" t="s">
        <v>76</v>
      </c>
      <c r="M299" s="123">
        <v>0</v>
      </c>
      <c r="N299" s="123" t="s">
        <v>79</v>
      </c>
      <c r="O299" s="196"/>
      <c r="P299" s="188"/>
    </row>
    <row r="300" spans="1:16" ht="10.5" customHeight="1">
      <c r="A300" s="123" t="s">
        <v>87</v>
      </c>
      <c r="B300" s="164">
        <v>39265</v>
      </c>
      <c r="C300" s="165" t="s">
        <v>73</v>
      </c>
      <c r="D300" s="123" t="s">
        <v>86</v>
      </c>
      <c r="E300" s="123">
        <v>294</v>
      </c>
      <c r="F300" s="123">
        <v>12.2</v>
      </c>
      <c r="G300" s="123">
        <v>73</v>
      </c>
      <c r="H300" s="123">
        <v>42</v>
      </c>
      <c r="I300" s="123" t="s">
        <v>83</v>
      </c>
      <c r="J300" s="123" t="s">
        <v>85</v>
      </c>
      <c r="K300" s="123"/>
      <c r="L300" s="123" t="s">
        <v>76</v>
      </c>
      <c r="M300" s="123">
        <v>0</v>
      </c>
      <c r="N300" s="123" t="s">
        <v>79</v>
      </c>
      <c r="O300" s="196"/>
      <c r="P300" s="188"/>
    </row>
    <row r="301" spans="1:16" ht="10.5" customHeight="1">
      <c r="A301" s="123" t="s">
        <v>87</v>
      </c>
      <c r="B301" s="164">
        <v>39265</v>
      </c>
      <c r="C301" s="165" t="s">
        <v>73</v>
      </c>
      <c r="D301" s="123" t="s">
        <v>86</v>
      </c>
      <c r="E301" s="123">
        <v>295</v>
      </c>
      <c r="F301" s="123">
        <v>10.4</v>
      </c>
      <c r="G301" s="123">
        <v>70.5</v>
      </c>
      <c r="H301" s="123">
        <v>38.5</v>
      </c>
      <c r="I301" s="123" t="s">
        <v>83</v>
      </c>
      <c r="J301" s="123" t="s">
        <v>85</v>
      </c>
      <c r="K301" s="123"/>
      <c r="L301" s="123" t="s">
        <v>76</v>
      </c>
      <c r="M301" s="123">
        <v>0</v>
      </c>
      <c r="N301" s="123" t="s">
        <v>79</v>
      </c>
      <c r="O301" s="196"/>
      <c r="P301" s="188"/>
    </row>
    <row r="302" spans="1:16" ht="10.5" customHeight="1">
      <c r="A302" s="123" t="s">
        <v>87</v>
      </c>
      <c r="B302" s="164">
        <v>39265</v>
      </c>
      <c r="C302" s="165" t="s">
        <v>73</v>
      </c>
      <c r="D302" s="123" t="s">
        <v>86</v>
      </c>
      <c r="E302" s="123">
        <v>296</v>
      </c>
      <c r="F302" s="123">
        <v>23.6</v>
      </c>
      <c r="G302" s="123">
        <v>91</v>
      </c>
      <c r="H302" s="123">
        <v>52.5</v>
      </c>
      <c r="I302" s="123" t="s">
        <v>80</v>
      </c>
      <c r="J302" s="123" t="s">
        <v>85</v>
      </c>
      <c r="K302" s="123"/>
      <c r="L302" s="123" t="s">
        <v>76</v>
      </c>
      <c r="M302" s="123">
        <v>0</v>
      </c>
      <c r="N302" s="123" t="s">
        <v>79</v>
      </c>
      <c r="O302" s="196"/>
      <c r="P302" s="188"/>
    </row>
    <row r="303" spans="1:16" ht="10.5" customHeight="1">
      <c r="A303" s="123" t="s">
        <v>87</v>
      </c>
      <c r="B303" s="164">
        <v>39265</v>
      </c>
      <c r="C303" s="165" t="s">
        <v>73</v>
      </c>
      <c r="D303" s="123" t="s">
        <v>86</v>
      </c>
      <c r="E303" s="123">
        <v>297</v>
      </c>
      <c r="F303" s="123">
        <v>11.4</v>
      </c>
      <c r="G303" s="123">
        <v>72</v>
      </c>
      <c r="H303" s="123">
        <v>40</v>
      </c>
      <c r="I303" s="123" t="s">
        <v>83</v>
      </c>
      <c r="J303" s="123" t="s">
        <v>85</v>
      </c>
      <c r="K303" s="123"/>
      <c r="L303" s="123" t="s">
        <v>76</v>
      </c>
      <c r="M303" s="123">
        <v>0</v>
      </c>
      <c r="N303" s="123" t="s">
        <v>79</v>
      </c>
      <c r="O303" s="196"/>
      <c r="P303" s="188"/>
    </row>
    <row r="304" spans="1:16" ht="10.5" customHeight="1">
      <c r="A304" s="123" t="s">
        <v>87</v>
      </c>
      <c r="B304" s="164">
        <v>39265</v>
      </c>
      <c r="C304" s="165" t="s">
        <v>73</v>
      </c>
      <c r="D304" s="123" t="s">
        <v>86</v>
      </c>
      <c r="E304" s="123">
        <v>298</v>
      </c>
      <c r="F304" s="123">
        <v>5.5</v>
      </c>
      <c r="G304" s="123">
        <v>56.5</v>
      </c>
      <c r="H304" s="123">
        <v>31.5</v>
      </c>
      <c r="I304" s="123" t="s">
        <v>83</v>
      </c>
      <c r="J304" s="123" t="s">
        <v>85</v>
      </c>
      <c r="K304" s="123"/>
      <c r="L304" s="123" t="s">
        <v>76</v>
      </c>
      <c r="M304" s="123">
        <v>1</v>
      </c>
      <c r="N304" s="123" t="s">
        <v>79</v>
      </c>
      <c r="O304" s="196"/>
      <c r="P304" s="188"/>
    </row>
    <row r="305" spans="1:16" ht="10.5" customHeight="1">
      <c r="A305" s="123" t="s">
        <v>87</v>
      </c>
      <c r="B305" s="164">
        <v>39265</v>
      </c>
      <c r="C305" s="165" t="s">
        <v>73</v>
      </c>
      <c r="D305" s="123" t="s">
        <v>86</v>
      </c>
      <c r="E305" s="123">
        <v>299</v>
      </c>
      <c r="F305" s="123">
        <v>11.6</v>
      </c>
      <c r="G305" s="123">
        <v>72</v>
      </c>
      <c r="H305" s="123">
        <v>41</v>
      </c>
      <c r="I305" s="123" t="s">
        <v>83</v>
      </c>
      <c r="J305" s="123" t="s">
        <v>85</v>
      </c>
      <c r="K305" s="123"/>
      <c r="L305" s="123" t="s">
        <v>76</v>
      </c>
      <c r="M305" s="123">
        <v>0</v>
      </c>
      <c r="N305" s="123" t="s">
        <v>79</v>
      </c>
      <c r="O305" s="196"/>
      <c r="P305" s="188"/>
    </row>
    <row r="306" spans="1:16" ht="10.5" customHeight="1">
      <c r="A306" s="123" t="s">
        <v>87</v>
      </c>
      <c r="B306" s="164">
        <v>39265</v>
      </c>
      <c r="C306" s="165" t="s">
        <v>73</v>
      </c>
      <c r="D306" s="123" t="s">
        <v>86</v>
      </c>
      <c r="E306" s="123">
        <v>300</v>
      </c>
      <c r="F306" s="123">
        <v>23.3</v>
      </c>
      <c r="G306" s="123">
        <v>90.5</v>
      </c>
      <c r="H306" s="123">
        <v>51</v>
      </c>
      <c r="I306" s="123" t="s">
        <v>80</v>
      </c>
      <c r="J306" s="123" t="s">
        <v>85</v>
      </c>
      <c r="K306" s="123"/>
      <c r="L306" s="123" t="s">
        <v>76</v>
      </c>
      <c r="M306" s="123">
        <v>0</v>
      </c>
      <c r="N306" s="123" t="s">
        <v>79</v>
      </c>
      <c r="O306" s="196"/>
      <c r="P306" s="188"/>
    </row>
    <row r="307" spans="1:16" ht="10.5" customHeight="1">
      <c r="A307" s="133" t="s">
        <v>72</v>
      </c>
      <c r="B307" s="168">
        <v>39267</v>
      </c>
      <c r="C307" s="169" t="s">
        <v>73</v>
      </c>
      <c r="D307" s="133" t="s">
        <v>88</v>
      </c>
      <c r="E307" s="133">
        <v>301</v>
      </c>
      <c r="F307" s="133">
        <v>6.4</v>
      </c>
      <c r="G307" s="133">
        <v>58.5</v>
      </c>
      <c r="H307" s="197" t="s">
        <v>79</v>
      </c>
      <c r="I307" s="133" t="s">
        <v>83</v>
      </c>
      <c r="J307" s="133" t="s">
        <v>85</v>
      </c>
      <c r="K307" s="133"/>
      <c r="L307" s="133" t="s">
        <v>79</v>
      </c>
      <c r="M307" s="133" t="s">
        <v>79</v>
      </c>
      <c r="N307" s="133" t="s">
        <v>79</v>
      </c>
      <c r="O307" s="198"/>
      <c r="P307" s="189"/>
    </row>
    <row r="308" spans="1:16" ht="10.5" customHeight="1">
      <c r="A308" s="133" t="s">
        <v>72</v>
      </c>
      <c r="B308" s="168">
        <v>39267</v>
      </c>
      <c r="C308" s="169" t="s">
        <v>73</v>
      </c>
      <c r="D308" s="133" t="s">
        <v>88</v>
      </c>
      <c r="E308" s="133">
        <v>302</v>
      </c>
      <c r="F308" s="133">
        <v>9.9</v>
      </c>
      <c r="G308" s="133">
        <v>69.5</v>
      </c>
      <c r="H308" s="197" t="s">
        <v>79</v>
      </c>
      <c r="I308" s="133" t="s">
        <v>83</v>
      </c>
      <c r="J308" s="133" t="s">
        <v>85</v>
      </c>
      <c r="K308" s="133"/>
      <c r="L308" s="133" t="s">
        <v>79</v>
      </c>
      <c r="M308" s="133" t="s">
        <v>79</v>
      </c>
      <c r="N308" s="133" t="s">
        <v>79</v>
      </c>
      <c r="O308" s="198"/>
      <c r="P308" s="189"/>
    </row>
    <row r="309" spans="1:16" ht="10.5" customHeight="1">
      <c r="A309" s="133" t="s">
        <v>72</v>
      </c>
      <c r="B309" s="168">
        <v>39267</v>
      </c>
      <c r="C309" s="169" t="s">
        <v>73</v>
      </c>
      <c r="D309" s="133" t="s">
        <v>88</v>
      </c>
      <c r="E309" s="133">
        <v>303</v>
      </c>
      <c r="F309" s="133">
        <v>3.8</v>
      </c>
      <c r="G309" s="133">
        <v>50.5</v>
      </c>
      <c r="H309" s="197" t="s">
        <v>79</v>
      </c>
      <c r="I309" s="133" t="s">
        <v>83</v>
      </c>
      <c r="J309" s="133" t="s">
        <v>85</v>
      </c>
      <c r="K309" s="133"/>
      <c r="L309" s="133" t="s">
        <v>79</v>
      </c>
      <c r="M309" s="133" t="s">
        <v>79</v>
      </c>
      <c r="N309" s="133" t="s">
        <v>79</v>
      </c>
      <c r="O309" s="198"/>
      <c r="P309" s="189"/>
    </row>
    <row r="310" spans="1:16" ht="10.5" customHeight="1">
      <c r="A310" s="133" t="s">
        <v>72</v>
      </c>
      <c r="B310" s="168">
        <v>39267</v>
      </c>
      <c r="C310" s="169" t="s">
        <v>73</v>
      </c>
      <c r="D310" s="133" t="s">
        <v>88</v>
      </c>
      <c r="E310" s="133">
        <v>304</v>
      </c>
      <c r="F310" s="133">
        <v>4</v>
      </c>
      <c r="G310" s="133">
        <v>49</v>
      </c>
      <c r="H310" s="197" t="s">
        <v>79</v>
      </c>
      <c r="I310" s="133" t="s">
        <v>83</v>
      </c>
      <c r="J310" s="133" t="s">
        <v>85</v>
      </c>
      <c r="K310" s="133"/>
      <c r="L310" s="133" t="s">
        <v>79</v>
      </c>
      <c r="M310" s="133" t="s">
        <v>79</v>
      </c>
      <c r="N310" s="133" t="s">
        <v>79</v>
      </c>
      <c r="O310" s="198"/>
      <c r="P310" s="189"/>
    </row>
    <row r="311" spans="1:16" ht="10.5" customHeight="1">
      <c r="A311" s="133" t="s">
        <v>72</v>
      </c>
      <c r="B311" s="168">
        <v>39267</v>
      </c>
      <c r="C311" s="169" t="s">
        <v>73</v>
      </c>
      <c r="D311" s="133" t="s">
        <v>88</v>
      </c>
      <c r="E311" s="133">
        <v>305</v>
      </c>
      <c r="F311" s="133">
        <v>4.6</v>
      </c>
      <c r="G311" s="133">
        <v>53.5</v>
      </c>
      <c r="H311" s="197" t="s">
        <v>79</v>
      </c>
      <c r="I311" s="133" t="s">
        <v>83</v>
      </c>
      <c r="J311" s="133" t="s">
        <v>85</v>
      </c>
      <c r="K311" s="133"/>
      <c r="L311" s="133" t="s">
        <v>79</v>
      </c>
      <c r="M311" s="133" t="s">
        <v>79</v>
      </c>
      <c r="N311" s="133" t="s">
        <v>79</v>
      </c>
      <c r="O311" s="198"/>
      <c r="P311" s="189"/>
    </row>
    <row r="312" spans="1:16" ht="10.5" customHeight="1">
      <c r="A312" s="133" t="s">
        <v>72</v>
      </c>
      <c r="B312" s="168">
        <v>39267</v>
      </c>
      <c r="C312" s="169" t="s">
        <v>73</v>
      </c>
      <c r="D312" s="133" t="s">
        <v>88</v>
      </c>
      <c r="E312" s="133">
        <v>306</v>
      </c>
      <c r="F312" s="133">
        <v>6.3</v>
      </c>
      <c r="G312" s="133">
        <v>57</v>
      </c>
      <c r="H312" s="197" t="s">
        <v>79</v>
      </c>
      <c r="I312" s="133" t="s">
        <v>83</v>
      </c>
      <c r="J312" s="133" t="s">
        <v>85</v>
      </c>
      <c r="K312" s="133"/>
      <c r="L312" s="133" t="s">
        <v>79</v>
      </c>
      <c r="M312" s="133" t="s">
        <v>79</v>
      </c>
      <c r="N312" s="133" t="s">
        <v>79</v>
      </c>
      <c r="O312" s="198"/>
      <c r="P312" s="189"/>
    </row>
    <row r="313" spans="1:16" ht="10.5" customHeight="1">
      <c r="A313" s="133" t="s">
        <v>72</v>
      </c>
      <c r="B313" s="168">
        <v>39267</v>
      </c>
      <c r="C313" s="169" t="s">
        <v>73</v>
      </c>
      <c r="D313" s="133" t="s">
        <v>88</v>
      </c>
      <c r="E313" s="133">
        <v>307</v>
      </c>
      <c r="F313" s="133">
        <v>11.7</v>
      </c>
      <c r="G313" s="133">
        <v>72.5</v>
      </c>
      <c r="H313" s="197" t="s">
        <v>79</v>
      </c>
      <c r="I313" s="133" t="s">
        <v>83</v>
      </c>
      <c r="J313" s="133" t="s">
        <v>85</v>
      </c>
      <c r="K313" s="133"/>
      <c r="L313" s="133" t="s">
        <v>79</v>
      </c>
      <c r="M313" s="133" t="s">
        <v>79</v>
      </c>
      <c r="N313" s="133" t="s">
        <v>79</v>
      </c>
      <c r="O313" s="198"/>
      <c r="P313" s="189"/>
    </row>
    <row r="314" spans="1:16" ht="10.5" customHeight="1">
      <c r="A314" s="133" t="s">
        <v>72</v>
      </c>
      <c r="B314" s="168">
        <v>39267</v>
      </c>
      <c r="C314" s="169" t="s">
        <v>73</v>
      </c>
      <c r="D314" s="133" t="s">
        <v>88</v>
      </c>
      <c r="E314" s="133">
        <v>308</v>
      </c>
      <c r="F314" s="133">
        <v>4.7</v>
      </c>
      <c r="G314" s="133">
        <v>53</v>
      </c>
      <c r="H314" s="197" t="s">
        <v>79</v>
      </c>
      <c r="I314" s="133" t="s">
        <v>83</v>
      </c>
      <c r="J314" s="133" t="s">
        <v>85</v>
      </c>
      <c r="K314" s="133"/>
      <c r="L314" s="133" t="s">
        <v>79</v>
      </c>
      <c r="M314" s="133" t="s">
        <v>79</v>
      </c>
      <c r="N314" s="133" t="s">
        <v>79</v>
      </c>
      <c r="O314" s="198"/>
      <c r="P314" s="189"/>
    </row>
    <row r="315" spans="1:16" ht="10.5" customHeight="1">
      <c r="A315" s="133" t="s">
        <v>72</v>
      </c>
      <c r="B315" s="168">
        <v>39267</v>
      </c>
      <c r="C315" s="169" t="s">
        <v>73</v>
      </c>
      <c r="D315" s="133" t="s">
        <v>88</v>
      </c>
      <c r="E315" s="133">
        <v>309</v>
      </c>
      <c r="F315" s="133">
        <v>13</v>
      </c>
      <c r="G315" s="133">
        <v>76</v>
      </c>
      <c r="H315" s="197" t="s">
        <v>79</v>
      </c>
      <c r="I315" s="133" t="s">
        <v>80</v>
      </c>
      <c r="J315" s="133" t="s">
        <v>85</v>
      </c>
      <c r="K315" s="133"/>
      <c r="L315" s="133" t="s">
        <v>79</v>
      </c>
      <c r="M315" s="133" t="s">
        <v>79</v>
      </c>
      <c r="N315" s="133" t="s">
        <v>79</v>
      </c>
      <c r="O315" s="198"/>
      <c r="P315" s="189"/>
    </row>
    <row r="316" spans="1:16" ht="10.5" customHeight="1">
      <c r="A316" s="133" t="s">
        <v>72</v>
      </c>
      <c r="B316" s="168">
        <v>39267</v>
      </c>
      <c r="C316" s="169" t="s">
        <v>73</v>
      </c>
      <c r="D316" s="133" t="s">
        <v>88</v>
      </c>
      <c r="E316" s="133">
        <v>310</v>
      </c>
      <c r="F316" s="133">
        <v>17</v>
      </c>
      <c r="G316" s="133">
        <v>84</v>
      </c>
      <c r="H316" s="197" t="s">
        <v>79</v>
      </c>
      <c r="I316" s="133" t="s">
        <v>80</v>
      </c>
      <c r="J316" s="133" t="s">
        <v>85</v>
      </c>
      <c r="K316" s="133"/>
      <c r="L316" s="133" t="s">
        <v>79</v>
      </c>
      <c r="M316" s="133" t="s">
        <v>79</v>
      </c>
      <c r="N316" s="133" t="s">
        <v>79</v>
      </c>
      <c r="O316" s="198"/>
      <c r="P316" s="189"/>
    </row>
    <row r="317" spans="1:16" ht="10.5" customHeight="1">
      <c r="A317" s="133" t="s">
        <v>72</v>
      </c>
      <c r="B317" s="168">
        <v>39267</v>
      </c>
      <c r="C317" s="169" t="s">
        <v>73</v>
      </c>
      <c r="D317" s="133" t="s">
        <v>88</v>
      </c>
      <c r="E317" s="133">
        <v>311</v>
      </c>
      <c r="F317" s="133">
        <v>6.3</v>
      </c>
      <c r="G317" s="133">
        <v>59</v>
      </c>
      <c r="H317" s="197" t="s">
        <v>79</v>
      </c>
      <c r="I317" s="133" t="s">
        <v>83</v>
      </c>
      <c r="J317" s="133" t="s">
        <v>85</v>
      </c>
      <c r="K317" s="133"/>
      <c r="L317" s="133" t="s">
        <v>79</v>
      </c>
      <c r="M317" s="133" t="s">
        <v>79</v>
      </c>
      <c r="N317" s="133" t="s">
        <v>79</v>
      </c>
      <c r="O317" s="198"/>
      <c r="P317" s="189"/>
    </row>
    <row r="318" spans="1:16" ht="10.5" customHeight="1">
      <c r="A318" s="133" t="s">
        <v>72</v>
      </c>
      <c r="B318" s="168">
        <v>39267</v>
      </c>
      <c r="C318" s="169" t="s">
        <v>73</v>
      </c>
      <c r="D318" s="133" t="s">
        <v>88</v>
      </c>
      <c r="E318" s="133">
        <v>312</v>
      </c>
      <c r="F318" s="133">
        <v>5.8</v>
      </c>
      <c r="G318" s="133">
        <v>55</v>
      </c>
      <c r="H318" s="197" t="s">
        <v>79</v>
      </c>
      <c r="I318" s="133" t="s">
        <v>83</v>
      </c>
      <c r="J318" s="133" t="s">
        <v>85</v>
      </c>
      <c r="K318" s="133"/>
      <c r="L318" s="133" t="s">
        <v>79</v>
      </c>
      <c r="M318" s="133" t="s">
        <v>79</v>
      </c>
      <c r="N318" s="133" t="s">
        <v>79</v>
      </c>
      <c r="O318" s="198"/>
      <c r="P318" s="189"/>
    </row>
    <row r="319" spans="1:16" ht="10.5" customHeight="1">
      <c r="A319" s="133" t="s">
        <v>72</v>
      </c>
      <c r="B319" s="168">
        <v>39267</v>
      </c>
      <c r="C319" s="169" t="s">
        <v>73</v>
      </c>
      <c r="D319" s="133" t="s">
        <v>88</v>
      </c>
      <c r="E319" s="133">
        <v>313</v>
      </c>
      <c r="F319" s="133">
        <v>9.2</v>
      </c>
      <c r="G319" s="133">
        <v>69</v>
      </c>
      <c r="H319" s="197" t="s">
        <v>79</v>
      </c>
      <c r="I319" s="133" t="s">
        <v>83</v>
      </c>
      <c r="J319" s="133" t="s">
        <v>85</v>
      </c>
      <c r="K319" s="133"/>
      <c r="L319" s="133" t="s">
        <v>79</v>
      </c>
      <c r="M319" s="133" t="s">
        <v>79</v>
      </c>
      <c r="N319" s="133" t="s">
        <v>79</v>
      </c>
      <c r="O319" s="198"/>
      <c r="P319" s="189"/>
    </row>
    <row r="320" spans="1:16" ht="10.5" customHeight="1">
      <c r="A320" s="133" t="s">
        <v>72</v>
      </c>
      <c r="B320" s="168">
        <v>39267</v>
      </c>
      <c r="C320" s="169" t="s">
        <v>73</v>
      </c>
      <c r="D320" s="133" t="s">
        <v>88</v>
      </c>
      <c r="E320" s="133">
        <v>314</v>
      </c>
      <c r="F320" s="133">
        <v>5.4</v>
      </c>
      <c r="G320" s="133">
        <v>56</v>
      </c>
      <c r="H320" s="197" t="s">
        <v>79</v>
      </c>
      <c r="I320" s="133" t="s">
        <v>83</v>
      </c>
      <c r="J320" s="133" t="s">
        <v>85</v>
      </c>
      <c r="K320" s="133"/>
      <c r="L320" s="133" t="s">
        <v>79</v>
      </c>
      <c r="M320" s="133" t="s">
        <v>79</v>
      </c>
      <c r="N320" s="133" t="s">
        <v>79</v>
      </c>
      <c r="O320" s="198"/>
      <c r="P320" s="189"/>
    </row>
    <row r="321" spans="1:16" ht="10.5" customHeight="1">
      <c r="A321" s="133" t="s">
        <v>72</v>
      </c>
      <c r="B321" s="168">
        <v>39267</v>
      </c>
      <c r="C321" s="169" t="s">
        <v>73</v>
      </c>
      <c r="D321" s="133" t="s">
        <v>88</v>
      </c>
      <c r="E321" s="133">
        <v>315</v>
      </c>
      <c r="F321" s="133">
        <v>16</v>
      </c>
      <c r="G321" s="133">
        <v>82</v>
      </c>
      <c r="H321" s="197" t="s">
        <v>79</v>
      </c>
      <c r="I321" s="133" t="s">
        <v>83</v>
      </c>
      <c r="J321" s="133" t="s">
        <v>85</v>
      </c>
      <c r="K321" s="133"/>
      <c r="L321" s="133" t="s">
        <v>79</v>
      </c>
      <c r="M321" s="133" t="s">
        <v>79</v>
      </c>
      <c r="N321" s="133" t="s">
        <v>79</v>
      </c>
      <c r="O321" s="198"/>
      <c r="P321" s="189"/>
    </row>
    <row r="322" spans="1:16" ht="10.5" customHeight="1">
      <c r="A322" s="133" t="s">
        <v>72</v>
      </c>
      <c r="B322" s="168">
        <v>39267</v>
      </c>
      <c r="C322" s="169" t="s">
        <v>73</v>
      </c>
      <c r="D322" s="133" t="s">
        <v>88</v>
      </c>
      <c r="E322" s="133">
        <v>316</v>
      </c>
      <c r="F322" s="133">
        <v>5</v>
      </c>
      <c r="G322" s="133">
        <v>55.5</v>
      </c>
      <c r="H322" s="197" t="s">
        <v>79</v>
      </c>
      <c r="I322" s="133" t="s">
        <v>83</v>
      </c>
      <c r="J322" s="133" t="s">
        <v>85</v>
      </c>
      <c r="K322" s="133"/>
      <c r="L322" s="133" t="s">
        <v>79</v>
      </c>
      <c r="M322" s="133" t="s">
        <v>79</v>
      </c>
      <c r="N322" s="133" t="s">
        <v>79</v>
      </c>
      <c r="O322" s="198"/>
      <c r="P322" s="189"/>
    </row>
    <row r="323" spans="1:16" ht="10.5" customHeight="1">
      <c r="A323" s="133" t="s">
        <v>72</v>
      </c>
      <c r="B323" s="168">
        <v>39267</v>
      </c>
      <c r="C323" s="169" t="s">
        <v>73</v>
      </c>
      <c r="D323" s="133" t="s">
        <v>88</v>
      </c>
      <c r="E323" s="133">
        <v>317</v>
      </c>
      <c r="F323" s="133">
        <v>8.1</v>
      </c>
      <c r="G323" s="133">
        <v>66</v>
      </c>
      <c r="H323" s="197" t="s">
        <v>79</v>
      </c>
      <c r="I323" s="133" t="s">
        <v>83</v>
      </c>
      <c r="J323" s="133" t="s">
        <v>85</v>
      </c>
      <c r="K323" s="133"/>
      <c r="L323" s="133" t="s">
        <v>79</v>
      </c>
      <c r="M323" s="133" t="s">
        <v>79</v>
      </c>
      <c r="N323" s="133" t="s">
        <v>79</v>
      </c>
      <c r="O323" s="198"/>
      <c r="P323" s="189"/>
    </row>
    <row r="324" spans="1:16" ht="10.5" customHeight="1">
      <c r="A324" s="133" t="s">
        <v>72</v>
      </c>
      <c r="B324" s="168">
        <v>39267</v>
      </c>
      <c r="C324" s="169" t="s">
        <v>73</v>
      </c>
      <c r="D324" s="133" t="s">
        <v>88</v>
      </c>
      <c r="E324" s="133">
        <v>318</v>
      </c>
      <c r="F324" s="133">
        <v>15.8</v>
      </c>
      <c r="G324" s="133">
        <v>80</v>
      </c>
      <c r="H324" s="197" t="s">
        <v>79</v>
      </c>
      <c r="I324" s="133" t="s">
        <v>83</v>
      </c>
      <c r="J324" s="133" t="s">
        <v>85</v>
      </c>
      <c r="K324" s="133"/>
      <c r="L324" s="133" t="s">
        <v>79</v>
      </c>
      <c r="M324" s="133" t="s">
        <v>79</v>
      </c>
      <c r="N324" s="133" t="s">
        <v>79</v>
      </c>
      <c r="O324" s="198"/>
      <c r="P324" s="189"/>
    </row>
    <row r="325" spans="1:16" ht="10.5" customHeight="1">
      <c r="A325" s="133" t="s">
        <v>72</v>
      </c>
      <c r="B325" s="168">
        <v>39267</v>
      </c>
      <c r="C325" s="169" t="s">
        <v>73</v>
      </c>
      <c r="D325" s="133" t="s">
        <v>88</v>
      </c>
      <c r="E325" s="133">
        <v>319</v>
      </c>
      <c r="F325" s="133">
        <v>8.2</v>
      </c>
      <c r="G325" s="133">
        <v>65.5</v>
      </c>
      <c r="H325" s="197" t="s">
        <v>79</v>
      </c>
      <c r="I325" s="133" t="s">
        <v>83</v>
      </c>
      <c r="J325" s="133" t="s">
        <v>85</v>
      </c>
      <c r="K325" s="133"/>
      <c r="L325" s="133" t="s">
        <v>79</v>
      </c>
      <c r="M325" s="133" t="s">
        <v>79</v>
      </c>
      <c r="N325" s="133" t="s">
        <v>79</v>
      </c>
      <c r="O325" s="198"/>
      <c r="P325" s="189"/>
    </row>
    <row r="326" spans="1:16" ht="10.5" customHeight="1">
      <c r="A326" s="133" t="s">
        <v>72</v>
      </c>
      <c r="B326" s="168">
        <v>39267</v>
      </c>
      <c r="C326" s="169" t="s">
        <v>73</v>
      </c>
      <c r="D326" s="133" t="s">
        <v>88</v>
      </c>
      <c r="E326" s="133">
        <v>320</v>
      </c>
      <c r="F326" s="133">
        <v>7.2</v>
      </c>
      <c r="G326" s="133">
        <v>65</v>
      </c>
      <c r="H326" s="197" t="s">
        <v>79</v>
      </c>
      <c r="I326" s="133" t="s">
        <v>83</v>
      </c>
      <c r="J326" s="133" t="s">
        <v>85</v>
      </c>
      <c r="K326" s="133"/>
      <c r="L326" s="133" t="s">
        <v>79</v>
      </c>
      <c r="M326" s="133" t="s">
        <v>79</v>
      </c>
      <c r="N326" s="133" t="s">
        <v>79</v>
      </c>
      <c r="O326" s="198"/>
      <c r="P326" s="189"/>
    </row>
    <row r="327" spans="1:16" ht="10.5" customHeight="1">
      <c r="A327" s="133" t="s">
        <v>72</v>
      </c>
      <c r="B327" s="168">
        <v>39267</v>
      </c>
      <c r="C327" s="169" t="s">
        <v>73</v>
      </c>
      <c r="D327" s="133" t="s">
        <v>88</v>
      </c>
      <c r="E327" s="133">
        <v>321</v>
      </c>
      <c r="F327" s="133">
        <v>5.6</v>
      </c>
      <c r="G327" s="133">
        <v>57.5</v>
      </c>
      <c r="H327" s="197" t="s">
        <v>79</v>
      </c>
      <c r="I327" s="133" t="s">
        <v>83</v>
      </c>
      <c r="J327" s="133" t="s">
        <v>85</v>
      </c>
      <c r="K327" s="133"/>
      <c r="L327" s="133" t="s">
        <v>79</v>
      </c>
      <c r="M327" s="133" t="s">
        <v>79</v>
      </c>
      <c r="N327" s="133" t="s">
        <v>79</v>
      </c>
      <c r="O327" s="198"/>
      <c r="P327" s="189"/>
    </row>
    <row r="328" spans="1:16" ht="10.5" customHeight="1">
      <c r="A328" s="133" t="s">
        <v>72</v>
      </c>
      <c r="B328" s="168">
        <v>39267</v>
      </c>
      <c r="C328" s="169" t="s">
        <v>73</v>
      </c>
      <c r="D328" s="133" t="s">
        <v>88</v>
      </c>
      <c r="E328" s="133">
        <v>322</v>
      </c>
      <c r="F328" s="133">
        <v>8.9</v>
      </c>
      <c r="G328" s="133">
        <v>66.5</v>
      </c>
      <c r="H328" s="197" t="s">
        <v>79</v>
      </c>
      <c r="I328" s="133" t="s">
        <v>83</v>
      </c>
      <c r="J328" s="133" t="s">
        <v>85</v>
      </c>
      <c r="K328" s="133"/>
      <c r="L328" s="133" t="s">
        <v>79</v>
      </c>
      <c r="M328" s="133" t="s">
        <v>79</v>
      </c>
      <c r="N328" s="133" t="s">
        <v>79</v>
      </c>
      <c r="O328" s="198"/>
      <c r="P328" s="189"/>
    </row>
    <row r="329" spans="1:16" ht="10.5" customHeight="1">
      <c r="A329" s="133" t="s">
        <v>72</v>
      </c>
      <c r="B329" s="168">
        <v>39267</v>
      </c>
      <c r="C329" s="169" t="s">
        <v>73</v>
      </c>
      <c r="D329" s="133" t="s">
        <v>88</v>
      </c>
      <c r="E329" s="133">
        <v>323</v>
      </c>
      <c r="F329" s="133">
        <v>4.6</v>
      </c>
      <c r="G329" s="197" t="s">
        <v>79</v>
      </c>
      <c r="H329" s="197" t="s">
        <v>79</v>
      </c>
      <c r="I329" s="133" t="s">
        <v>83</v>
      </c>
      <c r="J329" s="133" t="s">
        <v>85</v>
      </c>
      <c r="K329" s="133"/>
      <c r="L329" s="133" t="s">
        <v>79</v>
      </c>
      <c r="M329" s="133" t="s">
        <v>79</v>
      </c>
      <c r="N329" s="133" t="s">
        <v>79</v>
      </c>
      <c r="O329" s="198"/>
      <c r="P329" s="189"/>
    </row>
    <row r="330" spans="1:16" ht="10.5" customHeight="1">
      <c r="A330" s="133" t="s">
        <v>72</v>
      </c>
      <c r="B330" s="168">
        <v>39267</v>
      </c>
      <c r="C330" s="169" t="s">
        <v>73</v>
      </c>
      <c r="D330" s="133" t="s">
        <v>88</v>
      </c>
      <c r="E330" s="133">
        <v>324</v>
      </c>
      <c r="F330" s="133">
        <v>5.2</v>
      </c>
      <c r="G330" s="197" t="s">
        <v>79</v>
      </c>
      <c r="H330" s="197" t="s">
        <v>79</v>
      </c>
      <c r="I330" s="133" t="s">
        <v>83</v>
      </c>
      <c r="J330" s="133" t="s">
        <v>85</v>
      </c>
      <c r="K330" s="133"/>
      <c r="L330" s="133" t="s">
        <v>79</v>
      </c>
      <c r="M330" s="133" t="s">
        <v>79</v>
      </c>
      <c r="N330" s="133" t="s">
        <v>79</v>
      </c>
      <c r="O330" s="198"/>
      <c r="P330" s="189"/>
    </row>
    <row r="331" spans="1:16" ht="10.5" customHeight="1">
      <c r="A331" s="133" t="s">
        <v>72</v>
      </c>
      <c r="B331" s="168">
        <v>39267</v>
      </c>
      <c r="C331" s="169" t="s">
        <v>73</v>
      </c>
      <c r="D331" s="133" t="s">
        <v>88</v>
      </c>
      <c r="E331" s="133">
        <v>325</v>
      </c>
      <c r="F331" s="133">
        <v>3.8</v>
      </c>
      <c r="G331" s="197" t="s">
        <v>79</v>
      </c>
      <c r="H331" s="197" t="s">
        <v>79</v>
      </c>
      <c r="I331" s="133" t="s">
        <v>83</v>
      </c>
      <c r="J331" s="133" t="s">
        <v>85</v>
      </c>
      <c r="K331" s="133"/>
      <c r="L331" s="133" t="s">
        <v>79</v>
      </c>
      <c r="M331" s="133" t="s">
        <v>79</v>
      </c>
      <c r="N331" s="133" t="s">
        <v>79</v>
      </c>
      <c r="O331" s="198"/>
      <c r="P331" s="189"/>
    </row>
    <row r="332" spans="1:16" ht="10.5" customHeight="1">
      <c r="A332" s="133" t="s">
        <v>72</v>
      </c>
      <c r="B332" s="168">
        <v>39267</v>
      </c>
      <c r="C332" s="169" t="s">
        <v>73</v>
      </c>
      <c r="D332" s="133" t="s">
        <v>88</v>
      </c>
      <c r="E332" s="133">
        <v>326</v>
      </c>
      <c r="F332" s="133">
        <v>5.4</v>
      </c>
      <c r="G332" s="197" t="s">
        <v>79</v>
      </c>
      <c r="H332" s="197" t="s">
        <v>79</v>
      </c>
      <c r="I332" s="133" t="s">
        <v>83</v>
      </c>
      <c r="J332" s="133" t="s">
        <v>85</v>
      </c>
      <c r="K332" s="133"/>
      <c r="L332" s="133" t="s">
        <v>79</v>
      </c>
      <c r="M332" s="133" t="s">
        <v>79</v>
      </c>
      <c r="N332" s="133" t="s">
        <v>79</v>
      </c>
      <c r="O332" s="198"/>
      <c r="P332" s="189"/>
    </row>
    <row r="333" spans="1:16" ht="10.5" customHeight="1">
      <c r="A333" s="133" t="s">
        <v>72</v>
      </c>
      <c r="B333" s="168">
        <v>39267</v>
      </c>
      <c r="C333" s="169" t="s">
        <v>73</v>
      </c>
      <c r="D333" s="133" t="s">
        <v>88</v>
      </c>
      <c r="E333" s="133">
        <v>327</v>
      </c>
      <c r="F333" s="133">
        <v>5.6</v>
      </c>
      <c r="G333" s="197" t="s">
        <v>79</v>
      </c>
      <c r="H333" s="197" t="s">
        <v>79</v>
      </c>
      <c r="I333" s="133" t="s">
        <v>83</v>
      </c>
      <c r="J333" s="133" t="s">
        <v>85</v>
      </c>
      <c r="K333" s="133"/>
      <c r="L333" s="133" t="s">
        <v>79</v>
      </c>
      <c r="M333" s="133" t="s">
        <v>79</v>
      </c>
      <c r="N333" s="133" t="s">
        <v>79</v>
      </c>
      <c r="O333" s="198"/>
      <c r="P333" s="189"/>
    </row>
    <row r="334" spans="1:16" ht="10.5" customHeight="1">
      <c r="A334" s="133" t="s">
        <v>72</v>
      </c>
      <c r="B334" s="168">
        <v>39267</v>
      </c>
      <c r="C334" s="169" t="s">
        <v>73</v>
      </c>
      <c r="D334" s="133" t="s">
        <v>88</v>
      </c>
      <c r="E334" s="133">
        <v>328</v>
      </c>
      <c r="F334" s="133">
        <v>3.8</v>
      </c>
      <c r="G334" s="197" t="s">
        <v>79</v>
      </c>
      <c r="H334" s="197" t="s">
        <v>79</v>
      </c>
      <c r="I334" s="133" t="s">
        <v>83</v>
      </c>
      <c r="J334" s="133" t="s">
        <v>85</v>
      </c>
      <c r="K334" s="133"/>
      <c r="L334" s="133" t="s">
        <v>79</v>
      </c>
      <c r="M334" s="133" t="s">
        <v>79</v>
      </c>
      <c r="N334" s="133" t="s">
        <v>79</v>
      </c>
      <c r="O334" s="198"/>
      <c r="P334" s="189"/>
    </row>
    <row r="335" spans="1:17" ht="10.5" customHeight="1">
      <c r="A335" s="199" t="s">
        <v>72</v>
      </c>
      <c r="B335" s="200">
        <v>39267</v>
      </c>
      <c r="C335" s="201" t="s">
        <v>73</v>
      </c>
      <c r="D335" s="199" t="s">
        <v>88</v>
      </c>
      <c r="E335" s="199">
        <v>329</v>
      </c>
      <c r="F335" s="202">
        <v>12.84</v>
      </c>
      <c r="G335" s="203" t="s">
        <v>79</v>
      </c>
      <c r="H335" s="203" t="s">
        <v>79</v>
      </c>
      <c r="I335" s="199" t="s">
        <v>79</v>
      </c>
      <c r="J335" s="199" t="s">
        <v>85</v>
      </c>
      <c r="K335" s="199"/>
      <c r="L335" s="199" t="s">
        <v>79</v>
      </c>
      <c r="M335" s="199" t="s">
        <v>79</v>
      </c>
      <c r="N335" s="199" t="s">
        <v>79</v>
      </c>
      <c r="O335" s="64"/>
      <c r="P335" s="204"/>
      <c r="Q335"/>
    </row>
    <row r="336" spans="1:17" ht="10.5" customHeight="1">
      <c r="A336" s="199" t="s">
        <v>72</v>
      </c>
      <c r="B336" s="200">
        <v>39267</v>
      </c>
      <c r="C336" s="201" t="s">
        <v>73</v>
      </c>
      <c r="D336" s="199" t="s">
        <v>88</v>
      </c>
      <c r="E336" s="199">
        <v>330</v>
      </c>
      <c r="F336" s="202">
        <v>12.84</v>
      </c>
      <c r="G336" s="203" t="s">
        <v>79</v>
      </c>
      <c r="H336" s="203" t="s">
        <v>79</v>
      </c>
      <c r="I336" s="199" t="s">
        <v>79</v>
      </c>
      <c r="J336" s="199" t="s">
        <v>85</v>
      </c>
      <c r="K336" s="199"/>
      <c r="L336" s="199" t="s">
        <v>79</v>
      </c>
      <c r="M336" s="199" t="s">
        <v>79</v>
      </c>
      <c r="N336" s="199" t="s">
        <v>79</v>
      </c>
      <c r="O336" s="64"/>
      <c r="P336" s="204"/>
      <c r="Q336"/>
    </row>
    <row r="337" spans="1:17" ht="10.5" customHeight="1">
      <c r="A337" s="199" t="s">
        <v>72</v>
      </c>
      <c r="B337" s="200">
        <v>39267</v>
      </c>
      <c r="C337" s="201" t="s">
        <v>73</v>
      </c>
      <c r="D337" s="199" t="s">
        <v>88</v>
      </c>
      <c r="E337" s="199">
        <v>331</v>
      </c>
      <c r="F337" s="202">
        <v>12.84</v>
      </c>
      <c r="G337" s="203" t="s">
        <v>79</v>
      </c>
      <c r="H337" s="203" t="s">
        <v>79</v>
      </c>
      <c r="I337" s="199" t="s">
        <v>79</v>
      </c>
      <c r="J337" s="199" t="s">
        <v>85</v>
      </c>
      <c r="K337" s="199"/>
      <c r="L337" s="199" t="s">
        <v>79</v>
      </c>
      <c r="M337" s="199" t="s">
        <v>79</v>
      </c>
      <c r="N337" s="199" t="s">
        <v>79</v>
      </c>
      <c r="O337" s="64"/>
      <c r="P337" s="204"/>
      <c r="Q337"/>
    </row>
    <row r="338" spans="1:17" ht="10.5" customHeight="1">
      <c r="A338" s="199" t="s">
        <v>72</v>
      </c>
      <c r="B338" s="200">
        <v>39267</v>
      </c>
      <c r="C338" s="201" t="s">
        <v>73</v>
      </c>
      <c r="D338" s="199" t="s">
        <v>88</v>
      </c>
      <c r="E338" s="199">
        <v>332</v>
      </c>
      <c r="F338" s="202">
        <v>12.84</v>
      </c>
      <c r="G338" s="203" t="s">
        <v>79</v>
      </c>
      <c r="H338" s="203" t="s">
        <v>79</v>
      </c>
      <c r="I338" s="199" t="s">
        <v>79</v>
      </c>
      <c r="J338" s="199" t="s">
        <v>85</v>
      </c>
      <c r="K338" s="199"/>
      <c r="L338" s="199" t="s">
        <v>79</v>
      </c>
      <c r="M338" s="199" t="s">
        <v>79</v>
      </c>
      <c r="N338" s="199" t="s">
        <v>79</v>
      </c>
      <c r="O338" s="64"/>
      <c r="P338" s="204"/>
      <c r="Q338"/>
    </row>
    <row r="339" spans="1:17" ht="10.5" customHeight="1">
      <c r="A339" s="199" t="s">
        <v>72</v>
      </c>
      <c r="B339" s="200">
        <v>39267</v>
      </c>
      <c r="C339" s="201" t="s">
        <v>73</v>
      </c>
      <c r="D339" s="199" t="s">
        <v>88</v>
      </c>
      <c r="E339" s="199">
        <v>333</v>
      </c>
      <c r="F339" s="202">
        <v>12.84</v>
      </c>
      <c r="G339" s="203" t="s">
        <v>79</v>
      </c>
      <c r="H339" s="203" t="s">
        <v>79</v>
      </c>
      <c r="I339" s="199" t="s">
        <v>79</v>
      </c>
      <c r="J339" s="199" t="s">
        <v>85</v>
      </c>
      <c r="K339" s="199"/>
      <c r="L339" s="199" t="s">
        <v>79</v>
      </c>
      <c r="M339" s="199" t="s">
        <v>79</v>
      </c>
      <c r="N339" s="199" t="s">
        <v>79</v>
      </c>
      <c r="O339" s="64"/>
      <c r="P339" s="204"/>
      <c r="Q339"/>
    </row>
    <row r="340" spans="1:17" ht="10.5" customHeight="1">
      <c r="A340" s="199" t="s">
        <v>72</v>
      </c>
      <c r="B340" s="200">
        <v>39267</v>
      </c>
      <c r="C340" s="201" t="s">
        <v>73</v>
      </c>
      <c r="D340" s="199" t="s">
        <v>88</v>
      </c>
      <c r="E340" s="199">
        <v>334</v>
      </c>
      <c r="F340" s="202">
        <v>12.84</v>
      </c>
      <c r="G340" s="203" t="s">
        <v>79</v>
      </c>
      <c r="H340" s="203" t="s">
        <v>79</v>
      </c>
      <c r="I340" s="199" t="s">
        <v>79</v>
      </c>
      <c r="J340" s="199" t="s">
        <v>85</v>
      </c>
      <c r="K340" s="199"/>
      <c r="L340" s="199" t="s">
        <v>79</v>
      </c>
      <c r="M340" s="199" t="s">
        <v>79</v>
      </c>
      <c r="N340" s="199" t="s">
        <v>79</v>
      </c>
      <c r="O340" s="64"/>
      <c r="P340" s="204"/>
      <c r="Q340"/>
    </row>
    <row r="341" spans="1:17" ht="10.5" customHeight="1">
      <c r="A341" s="199" t="s">
        <v>72</v>
      </c>
      <c r="B341" s="200">
        <v>39267</v>
      </c>
      <c r="C341" s="201" t="s">
        <v>73</v>
      </c>
      <c r="D341" s="199" t="s">
        <v>88</v>
      </c>
      <c r="E341" s="199">
        <v>335</v>
      </c>
      <c r="F341" s="202">
        <v>12.84</v>
      </c>
      <c r="G341" s="203" t="s">
        <v>79</v>
      </c>
      <c r="H341" s="203" t="s">
        <v>79</v>
      </c>
      <c r="I341" s="199" t="s">
        <v>79</v>
      </c>
      <c r="J341" s="199" t="s">
        <v>85</v>
      </c>
      <c r="K341" s="199"/>
      <c r="L341" s="199" t="s">
        <v>79</v>
      </c>
      <c r="M341" s="199" t="s">
        <v>79</v>
      </c>
      <c r="N341" s="199" t="s">
        <v>79</v>
      </c>
      <c r="O341" s="64"/>
      <c r="P341" s="204"/>
      <c r="Q341"/>
    </row>
    <row r="342" spans="1:17" ht="10.5" customHeight="1">
      <c r="A342" s="199" t="s">
        <v>72</v>
      </c>
      <c r="B342" s="200">
        <v>39267</v>
      </c>
      <c r="C342" s="201" t="s">
        <v>73</v>
      </c>
      <c r="D342" s="199" t="s">
        <v>88</v>
      </c>
      <c r="E342" s="199">
        <v>336</v>
      </c>
      <c r="F342" s="202">
        <v>12.84</v>
      </c>
      <c r="G342" s="203" t="s">
        <v>79</v>
      </c>
      <c r="H342" s="203" t="s">
        <v>79</v>
      </c>
      <c r="I342" s="199" t="s">
        <v>79</v>
      </c>
      <c r="J342" s="199" t="s">
        <v>85</v>
      </c>
      <c r="K342" s="199"/>
      <c r="L342" s="199" t="s">
        <v>79</v>
      </c>
      <c r="M342" s="199" t="s">
        <v>79</v>
      </c>
      <c r="N342" s="199" t="s">
        <v>79</v>
      </c>
      <c r="O342" s="64"/>
      <c r="P342" s="204"/>
      <c r="Q342"/>
    </row>
    <row r="343" spans="1:17" ht="10.5" customHeight="1">
      <c r="A343" s="199" t="s">
        <v>72</v>
      </c>
      <c r="B343" s="200">
        <v>39267</v>
      </c>
      <c r="C343" s="201" t="s">
        <v>73</v>
      </c>
      <c r="D343" s="199" t="s">
        <v>88</v>
      </c>
      <c r="E343" s="199">
        <v>337</v>
      </c>
      <c r="F343" s="202">
        <v>12.84</v>
      </c>
      <c r="G343" s="203" t="s">
        <v>79</v>
      </c>
      <c r="H343" s="203" t="s">
        <v>79</v>
      </c>
      <c r="I343" s="199" t="s">
        <v>79</v>
      </c>
      <c r="J343" s="199" t="s">
        <v>85</v>
      </c>
      <c r="K343" s="199"/>
      <c r="L343" s="199" t="s">
        <v>79</v>
      </c>
      <c r="M343" s="199" t="s">
        <v>79</v>
      </c>
      <c r="N343" s="199" t="s">
        <v>79</v>
      </c>
      <c r="O343" s="64"/>
      <c r="P343" s="204"/>
      <c r="Q343"/>
    </row>
    <row r="344" spans="1:17" ht="10.5" customHeight="1">
      <c r="A344" s="199" t="s">
        <v>72</v>
      </c>
      <c r="B344" s="200">
        <v>39267</v>
      </c>
      <c r="C344" s="201" t="s">
        <v>73</v>
      </c>
      <c r="D344" s="199" t="s">
        <v>88</v>
      </c>
      <c r="E344" s="199">
        <v>338</v>
      </c>
      <c r="F344" s="202">
        <v>12.84</v>
      </c>
      <c r="G344" s="203" t="s">
        <v>79</v>
      </c>
      <c r="H344" s="203" t="s">
        <v>79</v>
      </c>
      <c r="I344" s="199" t="s">
        <v>79</v>
      </c>
      <c r="J344" s="199" t="s">
        <v>85</v>
      </c>
      <c r="K344" s="199"/>
      <c r="L344" s="199" t="s">
        <v>79</v>
      </c>
      <c r="M344" s="199" t="s">
        <v>79</v>
      </c>
      <c r="N344" s="199" t="s">
        <v>79</v>
      </c>
      <c r="O344" s="64"/>
      <c r="P344" s="204"/>
      <c r="Q344"/>
    </row>
    <row r="345" spans="1:17" ht="10.5" customHeight="1">
      <c r="A345" s="199" t="s">
        <v>72</v>
      </c>
      <c r="B345" s="200">
        <v>39267</v>
      </c>
      <c r="C345" s="201" t="s">
        <v>73</v>
      </c>
      <c r="D345" s="199" t="s">
        <v>88</v>
      </c>
      <c r="E345" s="199">
        <v>339</v>
      </c>
      <c r="F345" s="202">
        <v>12.84</v>
      </c>
      <c r="G345" s="203" t="s">
        <v>79</v>
      </c>
      <c r="H345" s="203" t="s">
        <v>79</v>
      </c>
      <c r="I345" s="199" t="s">
        <v>79</v>
      </c>
      <c r="J345" s="199" t="s">
        <v>85</v>
      </c>
      <c r="K345" s="199"/>
      <c r="L345" s="199" t="s">
        <v>79</v>
      </c>
      <c r="M345" s="199" t="s">
        <v>79</v>
      </c>
      <c r="N345" s="199" t="s">
        <v>79</v>
      </c>
      <c r="O345" s="64"/>
      <c r="P345" s="204"/>
      <c r="Q345"/>
    </row>
    <row r="346" spans="1:17" ht="10.5" customHeight="1">
      <c r="A346" s="199" t="s">
        <v>72</v>
      </c>
      <c r="B346" s="200">
        <v>39267</v>
      </c>
      <c r="C346" s="201" t="s">
        <v>73</v>
      </c>
      <c r="D346" s="199" t="s">
        <v>88</v>
      </c>
      <c r="E346" s="199">
        <v>340</v>
      </c>
      <c r="F346" s="202">
        <v>12.84</v>
      </c>
      <c r="G346" s="203" t="s">
        <v>79</v>
      </c>
      <c r="H346" s="203" t="s">
        <v>79</v>
      </c>
      <c r="I346" s="199" t="s">
        <v>79</v>
      </c>
      <c r="J346" s="199" t="s">
        <v>85</v>
      </c>
      <c r="K346" s="199"/>
      <c r="L346" s="199" t="s">
        <v>79</v>
      </c>
      <c r="M346" s="199" t="s">
        <v>79</v>
      </c>
      <c r="N346" s="199" t="s">
        <v>79</v>
      </c>
      <c r="O346" s="64"/>
      <c r="P346" s="204"/>
      <c r="Q346"/>
    </row>
    <row r="347" spans="1:17" ht="10.5" customHeight="1">
      <c r="A347" s="199" t="s">
        <v>72</v>
      </c>
      <c r="B347" s="200">
        <v>39267</v>
      </c>
      <c r="C347" s="201" t="s">
        <v>73</v>
      </c>
      <c r="D347" s="199" t="s">
        <v>88</v>
      </c>
      <c r="E347" s="199">
        <v>341</v>
      </c>
      <c r="F347" s="202">
        <v>12.84</v>
      </c>
      <c r="G347" s="203" t="s">
        <v>79</v>
      </c>
      <c r="H347" s="203" t="s">
        <v>79</v>
      </c>
      <c r="I347" s="199" t="s">
        <v>79</v>
      </c>
      <c r="J347" s="199" t="s">
        <v>85</v>
      </c>
      <c r="K347" s="199"/>
      <c r="L347" s="199" t="s">
        <v>79</v>
      </c>
      <c r="M347" s="199" t="s">
        <v>79</v>
      </c>
      <c r="N347" s="199" t="s">
        <v>79</v>
      </c>
      <c r="O347" s="64"/>
      <c r="P347" s="204"/>
      <c r="Q347"/>
    </row>
    <row r="348" spans="1:17" ht="10.5" customHeight="1">
      <c r="A348" s="199" t="s">
        <v>72</v>
      </c>
      <c r="B348" s="200">
        <v>39267</v>
      </c>
      <c r="C348" s="201" t="s">
        <v>73</v>
      </c>
      <c r="D348" s="199" t="s">
        <v>88</v>
      </c>
      <c r="E348" s="199">
        <v>342</v>
      </c>
      <c r="F348" s="202">
        <v>12.84</v>
      </c>
      <c r="G348" s="203" t="s">
        <v>79</v>
      </c>
      <c r="H348" s="203" t="s">
        <v>79</v>
      </c>
      <c r="I348" s="199" t="s">
        <v>79</v>
      </c>
      <c r="J348" s="199" t="s">
        <v>85</v>
      </c>
      <c r="K348" s="199"/>
      <c r="L348" s="199" t="s">
        <v>79</v>
      </c>
      <c r="M348" s="199" t="s">
        <v>79</v>
      </c>
      <c r="N348" s="199" t="s">
        <v>79</v>
      </c>
      <c r="O348" s="64"/>
      <c r="P348" s="204"/>
      <c r="Q348"/>
    </row>
    <row r="349" spans="1:17" ht="10.5" customHeight="1">
      <c r="A349" s="199" t="s">
        <v>72</v>
      </c>
      <c r="B349" s="200">
        <v>39267</v>
      </c>
      <c r="C349" s="201" t="s">
        <v>73</v>
      </c>
      <c r="D349" s="199" t="s">
        <v>88</v>
      </c>
      <c r="E349" s="199">
        <v>343</v>
      </c>
      <c r="F349" s="202">
        <v>12.84</v>
      </c>
      <c r="G349" s="203" t="s">
        <v>79</v>
      </c>
      <c r="H349" s="203" t="s">
        <v>79</v>
      </c>
      <c r="I349" s="199" t="s">
        <v>79</v>
      </c>
      <c r="J349" s="199" t="s">
        <v>85</v>
      </c>
      <c r="K349" s="199"/>
      <c r="L349" s="199" t="s">
        <v>79</v>
      </c>
      <c r="M349" s="199" t="s">
        <v>79</v>
      </c>
      <c r="N349" s="199" t="s">
        <v>79</v>
      </c>
      <c r="O349" s="64"/>
      <c r="P349" s="204"/>
      <c r="Q349"/>
    </row>
    <row r="350" spans="1:17" ht="10.5" customHeight="1">
      <c r="A350" s="199" t="s">
        <v>72</v>
      </c>
      <c r="B350" s="200">
        <v>39267</v>
      </c>
      <c r="C350" s="201" t="s">
        <v>73</v>
      </c>
      <c r="D350" s="199" t="s">
        <v>88</v>
      </c>
      <c r="E350" s="199">
        <v>344</v>
      </c>
      <c r="F350" s="202">
        <v>12.84</v>
      </c>
      <c r="G350" s="203" t="s">
        <v>79</v>
      </c>
      <c r="H350" s="203" t="s">
        <v>79</v>
      </c>
      <c r="I350" s="199" t="s">
        <v>79</v>
      </c>
      <c r="J350" s="199" t="s">
        <v>85</v>
      </c>
      <c r="K350" s="199"/>
      <c r="L350" s="199" t="s">
        <v>79</v>
      </c>
      <c r="M350" s="199" t="s">
        <v>79</v>
      </c>
      <c r="N350" s="199" t="s">
        <v>79</v>
      </c>
      <c r="O350" s="64"/>
      <c r="P350" s="204"/>
      <c r="Q350"/>
    </row>
    <row r="351" spans="1:17" ht="10.5" customHeight="1">
      <c r="A351" s="199" t="s">
        <v>72</v>
      </c>
      <c r="B351" s="200">
        <v>39267</v>
      </c>
      <c r="C351" s="201" t="s">
        <v>73</v>
      </c>
      <c r="D351" s="199" t="s">
        <v>88</v>
      </c>
      <c r="E351" s="199">
        <v>345</v>
      </c>
      <c r="F351" s="202">
        <v>12.84</v>
      </c>
      <c r="G351" s="203" t="s">
        <v>79</v>
      </c>
      <c r="H351" s="203" t="s">
        <v>79</v>
      </c>
      <c r="I351" s="199" t="s">
        <v>79</v>
      </c>
      <c r="J351" s="199" t="s">
        <v>85</v>
      </c>
      <c r="K351" s="199"/>
      <c r="L351" s="199" t="s">
        <v>79</v>
      </c>
      <c r="M351" s="199" t="s">
        <v>79</v>
      </c>
      <c r="N351" s="199" t="s">
        <v>79</v>
      </c>
      <c r="O351" s="64"/>
      <c r="P351" s="204"/>
      <c r="Q351"/>
    </row>
    <row r="352" spans="1:17" ht="10.5" customHeight="1">
      <c r="A352" s="199" t="s">
        <v>72</v>
      </c>
      <c r="B352" s="200">
        <v>39267</v>
      </c>
      <c r="C352" s="201" t="s">
        <v>73</v>
      </c>
      <c r="D352" s="199" t="s">
        <v>88</v>
      </c>
      <c r="E352" s="199">
        <v>346</v>
      </c>
      <c r="F352" s="202">
        <v>12.84</v>
      </c>
      <c r="G352" s="203" t="s">
        <v>79</v>
      </c>
      <c r="H352" s="203" t="s">
        <v>79</v>
      </c>
      <c r="I352" s="199" t="s">
        <v>79</v>
      </c>
      <c r="J352" s="199" t="s">
        <v>85</v>
      </c>
      <c r="K352" s="199"/>
      <c r="L352" s="199" t="s">
        <v>79</v>
      </c>
      <c r="M352" s="199" t="s">
        <v>79</v>
      </c>
      <c r="N352" s="199" t="s">
        <v>79</v>
      </c>
      <c r="O352" s="64"/>
      <c r="P352" s="204"/>
      <c r="Q352"/>
    </row>
    <row r="353" spans="1:17" ht="10.5" customHeight="1">
      <c r="A353" s="199" t="s">
        <v>72</v>
      </c>
      <c r="B353" s="200">
        <v>39267</v>
      </c>
      <c r="C353" s="201" t="s">
        <v>73</v>
      </c>
      <c r="D353" s="199" t="s">
        <v>88</v>
      </c>
      <c r="E353" s="199">
        <v>347</v>
      </c>
      <c r="F353" s="202">
        <v>12.84</v>
      </c>
      <c r="G353" s="203" t="s">
        <v>79</v>
      </c>
      <c r="H353" s="203" t="s">
        <v>79</v>
      </c>
      <c r="I353" s="199" t="s">
        <v>79</v>
      </c>
      <c r="J353" s="199" t="s">
        <v>85</v>
      </c>
      <c r="K353" s="199"/>
      <c r="L353" s="199" t="s">
        <v>79</v>
      </c>
      <c r="M353" s="199" t="s">
        <v>79</v>
      </c>
      <c r="N353" s="199" t="s">
        <v>79</v>
      </c>
      <c r="O353" s="64"/>
      <c r="P353" s="204"/>
      <c r="Q353"/>
    </row>
    <row r="354" spans="1:17" ht="10.5" customHeight="1">
      <c r="A354" s="199" t="s">
        <v>72</v>
      </c>
      <c r="B354" s="200">
        <v>39267</v>
      </c>
      <c r="C354" s="201" t="s">
        <v>73</v>
      </c>
      <c r="D354" s="199" t="s">
        <v>88</v>
      </c>
      <c r="E354" s="199">
        <v>348</v>
      </c>
      <c r="F354" s="202">
        <v>12.84</v>
      </c>
      <c r="G354" s="203" t="s">
        <v>79</v>
      </c>
      <c r="H354" s="203" t="s">
        <v>79</v>
      </c>
      <c r="I354" s="199" t="s">
        <v>79</v>
      </c>
      <c r="J354" s="199" t="s">
        <v>85</v>
      </c>
      <c r="K354" s="199"/>
      <c r="L354" s="199" t="s">
        <v>79</v>
      </c>
      <c r="M354" s="199" t="s">
        <v>79</v>
      </c>
      <c r="N354" s="199" t="s">
        <v>79</v>
      </c>
      <c r="O354" s="64"/>
      <c r="P354" s="204"/>
      <c r="Q354"/>
    </row>
    <row r="355" spans="1:17" ht="10.5" customHeight="1">
      <c r="A355" s="199" t="s">
        <v>72</v>
      </c>
      <c r="B355" s="200">
        <v>39267</v>
      </c>
      <c r="C355" s="201" t="s">
        <v>73</v>
      </c>
      <c r="D355" s="199" t="s">
        <v>88</v>
      </c>
      <c r="E355" s="199">
        <v>349</v>
      </c>
      <c r="F355" s="202">
        <v>12.84</v>
      </c>
      <c r="G355" s="203" t="s">
        <v>79</v>
      </c>
      <c r="H355" s="203" t="s">
        <v>79</v>
      </c>
      <c r="I355" s="199" t="s">
        <v>79</v>
      </c>
      <c r="J355" s="199" t="s">
        <v>85</v>
      </c>
      <c r="K355" s="199"/>
      <c r="L355" s="199" t="s">
        <v>79</v>
      </c>
      <c r="M355" s="199" t="s">
        <v>79</v>
      </c>
      <c r="N355" s="199" t="s">
        <v>79</v>
      </c>
      <c r="O355" s="64"/>
      <c r="P355" s="204"/>
      <c r="Q355"/>
    </row>
    <row r="356" spans="1:17" ht="10.5" customHeight="1">
      <c r="A356" s="199" t="s">
        <v>72</v>
      </c>
      <c r="B356" s="200">
        <v>39267</v>
      </c>
      <c r="C356" s="201" t="s">
        <v>73</v>
      </c>
      <c r="D356" s="199" t="s">
        <v>88</v>
      </c>
      <c r="E356" s="199">
        <v>350</v>
      </c>
      <c r="F356" s="202">
        <v>12.84</v>
      </c>
      <c r="G356" s="203" t="s">
        <v>79</v>
      </c>
      <c r="H356" s="203" t="s">
        <v>79</v>
      </c>
      <c r="I356" s="199" t="s">
        <v>79</v>
      </c>
      <c r="J356" s="199" t="s">
        <v>85</v>
      </c>
      <c r="K356" s="199"/>
      <c r="L356" s="199" t="s">
        <v>79</v>
      </c>
      <c r="M356" s="199" t="s">
        <v>79</v>
      </c>
      <c r="N356" s="199" t="s">
        <v>79</v>
      </c>
      <c r="O356" s="64"/>
      <c r="P356" s="204"/>
      <c r="Q356"/>
    </row>
    <row r="357" spans="1:17" ht="10.5" customHeight="1">
      <c r="A357" s="199" t="s">
        <v>72</v>
      </c>
      <c r="B357" s="200">
        <v>39267</v>
      </c>
      <c r="C357" s="201" t="s">
        <v>73</v>
      </c>
      <c r="D357" s="199" t="s">
        <v>88</v>
      </c>
      <c r="E357" s="199">
        <v>351</v>
      </c>
      <c r="F357" s="202">
        <v>12.84</v>
      </c>
      <c r="G357" s="203" t="s">
        <v>79</v>
      </c>
      <c r="H357" s="203" t="s">
        <v>79</v>
      </c>
      <c r="I357" s="199" t="s">
        <v>79</v>
      </c>
      <c r="J357" s="199" t="s">
        <v>85</v>
      </c>
      <c r="K357" s="199"/>
      <c r="L357" s="199" t="s">
        <v>79</v>
      </c>
      <c r="M357" s="199" t="s">
        <v>79</v>
      </c>
      <c r="N357" s="199" t="s">
        <v>79</v>
      </c>
      <c r="O357" s="64"/>
      <c r="P357" s="204"/>
      <c r="Q357"/>
    </row>
    <row r="358" spans="1:17" ht="10.5" customHeight="1">
      <c r="A358" s="199" t="s">
        <v>72</v>
      </c>
      <c r="B358" s="200">
        <v>39267</v>
      </c>
      <c r="C358" s="201" t="s">
        <v>73</v>
      </c>
      <c r="D358" s="199" t="s">
        <v>88</v>
      </c>
      <c r="E358" s="199">
        <v>352</v>
      </c>
      <c r="F358" s="202">
        <v>12.84</v>
      </c>
      <c r="G358" s="203" t="s">
        <v>79</v>
      </c>
      <c r="H358" s="203" t="s">
        <v>79</v>
      </c>
      <c r="I358" s="199" t="s">
        <v>79</v>
      </c>
      <c r="J358" s="199" t="s">
        <v>85</v>
      </c>
      <c r="K358" s="199"/>
      <c r="L358" s="199" t="s">
        <v>79</v>
      </c>
      <c r="M358" s="199" t="s">
        <v>79</v>
      </c>
      <c r="N358" s="199" t="s">
        <v>79</v>
      </c>
      <c r="O358" s="64"/>
      <c r="P358" s="204"/>
      <c r="Q358"/>
    </row>
    <row r="359" spans="1:17" ht="10.5" customHeight="1">
      <c r="A359" s="199" t="s">
        <v>72</v>
      </c>
      <c r="B359" s="200">
        <v>39267</v>
      </c>
      <c r="C359" s="201" t="s">
        <v>73</v>
      </c>
      <c r="D359" s="199" t="s">
        <v>88</v>
      </c>
      <c r="E359" s="199">
        <v>353</v>
      </c>
      <c r="F359" s="202">
        <v>12.84</v>
      </c>
      <c r="G359" s="203" t="s">
        <v>79</v>
      </c>
      <c r="H359" s="203" t="s">
        <v>79</v>
      </c>
      <c r="I359" s="199" t="s">
        <v>79</v>
      </c>
      <c r="J359" s="199" t="s">
        <v>85</v>
      </c>
      <c r="K359" s="199"/>
      <c r="L359" s="199" t="s">
        <v>79</v>
      </c>
      <c r="M359" s="199" t="s">
        <v>79</v>
      </c>
      <c r="N359" s="199" t="s">
        <v>79</v>
      </c>
      <c r="O359" s="64"/>
      <c r="P359" s="204"/>
      <c r="Q359"/>
    </row>
    <row r="360" spans="1:17" ht="10.5" customHeight="1">
      <c r="A360" s="199" t="s">
        <v>72</v>
      </c>
      <c r="B360" s="200">
        <v>39267</v>
      </c>
      <c r="C360" s="201" t="s">
        <v>73</v>
      </c>
      <c r="D360" s="199" t="s">
        <v>88</v>
      </c>
      <c r="E360" s="199">
        <v>354</v>
      </c>
      <c r="F360" s="202">
        <v>12.84</v>
      </c>
      <c r="G360" s="203" t="s">
        <v>79</v>
      </c>
      <c r="H360" s="203" t="s">
        <v>79</v>
      </c>
      <c r="I360" s="199" t="s">
        <v>79</v>
      </c>
      <c r="J360" s="199" t="s">
        <v>85</v>
      </c>
      <c r="K360" s="199"/>
      <c r="L360" s="199" t="s">
        <v>79</v>
      </c>
      <c r="M360" s="199" t="s">
        <v>79</v>
      </c>
      <c r="N360" s="199" t="s">
        <v>79</v>
      </c>
      <c r="O360" s="64"/>
      <c r="P360" s="204"/>
      <c r="Q360"/>
    </row>
    <row r="361" spans="1:17" ht="10.5" customHeight="1">
      <c r="A361" s="199" t="s">
        <v>72</v>
      </c>
      <c r="B361" s="200">
        <v>39267</v>
      </c>
      <c r="C361" s="201" t="s">
        <v>73</v>
      </c>
      <c r="D361" s="199" t="s">
        <v>88</v>
      </c>
      <c r="E361" s="199">
        <v>355</v>
      </c>
      <c r="F361" s="202">
        <v>12.84</v>
      </c>
      <c r="G361" s="203" t="s">
        <v>79</v>
      </c>
      <c r="H361" s="203" t="s">
        <v>79</v>
      </c>
      <c r="I361" s="199" t="s">
        <v>79</v>
      </c>
      <c r="J361" s="199" t="s">
        <v>85</v>
      </c>
      <c r="K361" s="199"/>
      <c r="L361" s="199" t="s">
        <v>79</v>
      </c>
      <c r="M361" s="199" t="s">
        <v>79</v>
      </c>
      <c r="N361" s="199" t="s">
        <v>79</v>
      </c>
      <c r="O361" s="64"/>
      <c r="P361" s="204"/>
      <c r="Q361"/>
    </row>
    <row r="362" spans="1:17" ht="10.5" customHeight="1">
      <c r="A362" s="199" t="s">
        <v>72</v>
      </c>
      <c r="B362" s="200">
        <v>39267</v>
      </c>
      <c r="C362" s="201" t="s">
        <v>73</v>
      </c>
      <c r="D362" s="199" t="s">
        <v>88</v>
      </c>
      <c r="E362" s="199">
        <v>356</v>
      </c>
      <c r="F362" s="202">
        <v>12.84</v>
      </c>
      <c r="G362" s="203" t="s">
        <v>79</v>
      </c>
      <c r="H362" s="203" t="s">
        <v>79</v>
      </c>
      <c r="I362" s="199" t="s">
        <v>79</v>
      </c>
      <c r="J362" s="199" t="s">
        <v>85</v>
      </c>
      <c r="K362" s="199"/>
      <c r="L362" s="199" t="s">
        <v>79</v>
      </c>
      <c r="M362" s="199" t="s">
        <v>79</v>
      </c>
      <c r="N362" s="199" t="s">
        <v>79</v>
      </c>
      <c r="O362" s="64"/>
      <c r="P362" s="204"/>
      <c r="Q362"/>
    </row>
    <row r="363" spans="1:17" ht="10.5" customHeight="1">
      <c r="A363" s="199" t="s">
        <v>72</v>
      </c>
      <c r="B363" s="200">
        <v>39267</v>
      </c>
      <c r="C363" s="201" t="s">
        <v>73</v>
      </c>
      <c r="D363" s="199" t="s">
        <v>88</v>
      </c>
      <c r="E363" s="199">
        <v>357</v>
      </c>
      <c r="F363" s="202">
        <v>12.84</v>
      </c>
      <c r="G363" s="203" t="s">
        <v>79</v>
      </c>
      <c r="H363" s="203" t="s">
        <v>79</v>
      </c>
      <c r="I363" s="199" t="s">
        <v>79</v>
      </c>
      <c r="J363" s="199" t="s">
        <v>85</v>
      </c>
      <c r="K363" s="199"/>
      <c r="L363" s="199" t="s">
        <v>79</v>
      </c>
      <c r="M363" s="199" t="s">
        <v>79</v>
      </c>
      <c r="N363" s="199" t="s">
        <v>79</v>
      </c>
      <c r="O363" s="64"/>
      <c r="P363" s="204"/>
      <c r="Q363"/>
    </row>
    <row r="364" spans="1:17" ht="10.5" customHeight="1">
      <c r="A364" s="199" t="s">
        <v>72</v>
      </c>
      <c r="B364" s="200">
        <v>39267</v>
      </c>
      <c r="C364" s="201" t="s">
        <v>73</v>
      </c>
      <c r="D364" s="199" t="s">
        <v>88</v>
      </c>
      <c r="E364" s="199">
        <v>358</v>
      </c>
      <c r="F364" s="202">
        <v>12.84</v>
      </c>
      <c r="G364" s="203" t="s">
        <v>79</v>
      </c>
      <c r="H364" s="203" t="s">
        <v>79</v>
      </c>
      <c r="I364" s="199" t="s">
        <v>79</v>
      </c>
      <c r="J364" s="199" t="s">
        <v>85</v>
      </c>
      <c r="K364" s="199"/>
      <c r="L364" s="199" t="s">
        <v>79</v>
      </c>
      <c r="M364" s="199" t="s">
        <v>79</v>
      </c>
      <c r="N364" s="199" t="s">
        <v>79</v>
      </c>
      <c r="O364" s="64"/>
      <c r="P364" s="204"/>
      <c r="Q364"/>
    </row>
    <row r="365" spans="1:17" ht="10.5" customHeight="1">
      <c r="A365" s="199" t="s">
        <v>72</v>
      </c>
      <c r="B365" s="200">
        <v>39267</v>
      </c>
      <c r="C365" s="201" t="s">
        <v>73</v>
      </c>
      <c r="D365" s="199" t="s">
        <v>88</v>
      </c>
      <c r="E365" s="199">
        <v>359</v>
      </c>
      <c r="F365" s="202">
        <v>12.84</v>
      </c>
      <c r="G365" s="203" t="s">
        <v>79</v>
      </c>
      <c r="H365" s="203" t="s">
        <v>79</v>
      </c>
      <c r="I365" s="199" t="s">
        <v>79</v>
      </c>
      <c r="J365" s="199" t="s">
        <v>85</v>
      </c>
      <c r="K365" s="199"/>
      <c r="L365" s="199" t="s">
        <v>79</v>
      </c>
      <c r="M365" s="199" t="s">
        <v>79</v>
      </c>
      <c r="N365" s="199" t="s">
        <v>79</v>
      </c>
      <c r="O365" s="64"/>
      <c r="P365" s="204"/>
      <c r="Q365"/>
    </row>
    <row r="366" spans="1:17" ht="10.5" customHeight="1">
      <c r="A366" s="199" t="s">
        <v>72</v>
      </c>
      <c r="B366" s="200">
        <v>39267</v>
      </c>
      <c r="C366" s="201" t="s">
        <v>73</v>
      </c>
      <c r="D366" s="199" t="s">
        <v>88</v>
      </c>
      <c r="E366" s="199">
        <v>360</v>
      </c>
      <c r="F366" s="202">
        <v>12.84</v>
      </c>
      <c r="G366" s="203" t="s">
        <v>79</v>
      </c>
      <c r="H366" s="203" t="s">
        <v>79</v>
      </c>
      <c r="I366" s="199" t="s">
        <v>79</v>
      </c>
      <c r="J366" s="199" t="s">
        <v>85</v>
      </c>
      <c r="K366" s="199"/>
      <c r="L366" s="199" t="s">
        <v>79</v>
      </c>
      <c r="M366" s="199" t="s">
        <v>79</v>
      </c>
      <c r="N366" s="199" t="s">
        <v>79</v>
      </c>
      <c r="O366" s="64"/>
      <c r="P366" s="204"/>
      <c r="Q366"/>
    </row>
    <row r="367" spans="1:17" ht="10.5" customHeight="1">
      <c r="A367" s="199" t="s">
        <v>72</v>
      </c>
      <c r="B367" s="200">
        <v>39267</v>
      </c>
      <c r="C367" s="201" t="s">
        <v>73</v>
      </c>
      <c r="D367" s="199" t="s">
        <v>88</v>
      </c>
      <c r="E367" s="199">
        <v>361</v>
      </c>
      <c r="F367" s="202">
        <v>12.84</v>
      </c>
      <c r="G367" s="203" t="s">
        <v>79</v>
      </c>
      <c r="H367" s="203" t="s">
        <v>79</v>
      </c>
      <c r="I367" s="199" t="s">
        <v>79</v>
      </c>
      <c r="J367" s="199" t="s">
        <v>85</v>
      </c>
      <c r="K367" s="199"/>
      <c r="L367" s="199" t="s">
        <v>79</v>
      </c>
      <c r="M367" s="199" t="s">
        <v>79</v>
      </c>
      <c r="N367" s="199" t="s">
        <v>79</v>
      </c>
      <c r="O367" s="64"/>
      <c r="P367" s="204"/>
      <c r="Q367"/>
    </row>
    <row r="368" spans="1:17" ht="10.5" customHeight="1">
      <c r="A368" s="199" t="s">
        <v>72</v>
      </c>
      <c r="B368" s="200">
        <v>39267</v>
      </c>
      <c r="C368" s="201" t="s">
        <v>73</v>
      </c>
      <c r="D368" s="199" t="s">
        <v>88</v>
      </c>
      <c r="E368" s="199">
        <v>362</v>
      </c>
      <c r="F368" s="202">
        <v>12.84</v>
      </c>
      <c r="G368" s="203" t="s">
        <v>79</v>
      </c>
      <c r="H368" s="203" t="s">
        <v>79</v>
      </c>
      <c r="I368" s="199" t="s">
        <v>79</v>
      </c>
      <c r="J368" s="199" t="s">
        <v>85</v>
      </c>
      <c r="K368" s="199"/>
      <c r="L368" s="199" t="s">
        <v>79</v>
      </c>
      <c r="M368" s="199" t="s">
        <v>79</v>
      </c>
      <c r="N368" s="199" t="s">
        <v>79</v>
      </c>
      <c r="O368" s="64"/>
      <c r="P368" s="204"/>
      <c r="Q368"/>
    </row>
    <row r="369" spans="1:17" ht="10.5" customHeight="1">
      <c r="A369" s="199" t="s">
        <v>72</v>
      </c>
      <c r="B369" s="200">
        <v>39267</v>
      </c>
      <c r="C369" s="201" t="s">
        <v>73</v>
      </c>
      <c r="D369" s="199" t="s">
        <v>88</v>
      </c>
      <c r="E369" s="199">
        <v>363</v>
      </c>
      <c r="F369" s="202">
        <v>12.84</v>
      </c>
      <c r="G369" s="203" t="s">
        <v>79</v>
      </c>
      <c r="H369" s="203" t="s">
        <v>79</v>
      </c>
      <c r="I369" s="199" t="s">
        <v>79</v>
      </c>
      <c r="J369" s="199" t="s">
        <v>85</v>
      </c>
      <c r="K369" s="199"/>
      <c r="L369" s="199" t="s">
        <v>79</v>
      </c>
      <c r="M369" s="199" t="s">
        <v>79</v>
      </c>
      <c r="N369" s="199" t="s">
        <v>79</v>
      </c>
      <c r="O369" s="64"/>
      <c r="P369" s="204"/>
      <c r="Q369"/>
    </row>
    <row r="370" spans="1:17" ht="10.5" customHeight="1">
      <c r="A370" s="199" t="s">
        <v>72</v>
      </c>
      <c r="B370" s="200">
        <v>39267</v>
      </c>
      <c r="C370" s="201" t="s">
        <v>73</v>
      </c>
      <c r="D370" s="199" t="s">
        <v>88</v>
      </c>
      <c r="E370" s="199">
        <v>364</v>
      </c>
      <c r="F370" s="202">
        <v>12.84</v>
      </c>
      <c r="G370" s="203" t="s">
        <v>79</v>
      </c>
      <c r="H370" s="203" t="s">
        <v>79</v>
      </c>
      <c r="I370" s="199" t="s">
        <v>79</v>
      </c>
      <c r="J370" s="199" t="s">
        <v>85</v>
      </c>
      <c r="K370" s="199"/>
      <c r="L370" s="199" t="s">
        <v>79</v>
      </c>
      <c r="M370" s="199" t="s">
        <v>79</v>
      </c>
      <c r="N370" s="199" t="s">
        <v>79</v>
      </c>
      <c r="O370" s="64"/>
      <c r="P370" s="204"/>
      <c r="Q370"/>
    </row>
    <row r="371" spans="1:17" ht="10.5" customHeight="1">
      <c r="A371" s="199" t="s">
        <v>72</v>
      </c>
      <c r="B371" s="200">
        <v>39267</v>
      </c>
      <c r="C371" s="201" t="s">
        <v>73</v>
      </c>
      <c r="D371" s="199" t="s">
        <v>88</v>
      </c>
      <c r="E371" s="199">
        <v>365</v>
      </c>
      <c r="F371" s="202">
        <v>12.84</v>
      </c>
      <c r="G371" s="203" t="s">
        <v>79</v>
      </c>
      <c r="H371" s="203" t="s">
        <v>79</v>
      </c>
      <c r="I371" s="199" t="s">
        <v>79</v>
      </c>
      <c r="J371" s="199" t="s">
        <v>85</v>
      </c>
      <c r="K371" s="199"/>
      <c r="L371" s="199" t="s">
        <v>79</v>
      </c>
      <c r="M371" s="199" t="s">
        <v>79</v>
      </c>
      <c r="N371" s="199" t="s">
        <v>79</v>
      </c>
      <c r="O371" s="64"/>
      <c r="P371" s="204"/>
      <c r="Q371"/>
    </row>
    <row r="372" spans="1:17" ht="10.5" customHeight="1">
      <c r="A372" s="199" t="s">
        <v>72</v>
      </c>
      <c r="B372" s="200">
        <v>39267</v>
      </c>
      <c r="C372" s="201" t="s">
        <v>73</v>
      </c>
      <c r="D372" s="199" t="s">
        <v>88</v>
      </c>
      <c r="E372" s="199">
        <v>366</v>
      </c>
      <c r="F372" s="202">
        <v>12.84</v>
      </c>
      <c r="G372" s="203" t="s">
        <v>79</v>
      </c>
      <c r="H372" s="203" t="s">
        <v>79</v>
      </c>
      <c r="I372" s="199" t="s">
        <v>79</v>
      </c>
      <c r="J372" s="199" t="s">
        <v>85</v>
      </c>
      <c r="K372" s="199"/>
      <c r="L372" s="199" t="s">
        <v>79</v>
      </c>
      <c r="M372" s="199" t="s">
        <v>79</v>
      </c>
      <c r="N372" s="199" t="s">
        <v>79</v>
      </c>
      <c r="O372" s="64"/>
      <c r="P372" s="204"/>
      <c r="Q372"/>
    </row>
    <row r="373" spans="1:17" ht="10.5" customHeight="1">
      <c r="A373" s="199" t="s">
        <v>72</v>
      </c>
      <c r="B373" s="200">
        <v>39267</v>
      </c>
      <c r="C373" s="201" t="s">
        <v>73</v>
      </c>
      <c r="D373" s="199" t="s">
        <v>88</v>
      </c>
      <c r="E373" s="199">
        <v>367</v>
      </c>
      <c r="F373" s="202">
        <v>12.84</v>
      </c>
      <c r="G373" s="203" t="s">
        <v>79</v>
      </c>
      <c r="H373" s="203" t="s">
        <v>79</v>
      </c>
      <c r="I373" s="199" t="s">
        <v>79</v>
      </c>
      <c r="J373" s="199" t="s">
        <v>85</v>
      </c>
      <c r="K373" s="199"/>
      <c r="L373" s="199" t="s">
        <v>79</v>
      </c>
      <c r="M373" s="199" t="s">
        <v>79</v>
      </c>
      <c r="N373" s="199" t="s">
        <v>79</v>
      </c>
      <c r="O373" s="64"/>
      <c r="P373" s="204"/>
      <c r="Q373"/>
    </row>
    <row r="374" spans="1:17" ht="10.5" customHeight="1">
      <c r="A374" s="199" t="s">
        <v>72</v>
      </c>
      <c r="B374" s="200">
        <v>39267</v>
      </c>
      <c r="C374" s="201" t="s">
        <v>73</v>
      </c>
      <c r="D374" s="199" t="s">
        <v>88</v>
      </c>
      <c r="E374" s="199">
        <v>368</v>
      </c>
      <c r="F374" s="202">
        <v>12.84</v>
      </c>
      <c r="G374" s="203" t="s">
        <v>79</v>
      </c>
      <c r="H374" s="203" t="s">
        <v>79</v>
      </c>
      <c r="I374" s="199" t="s">
        <v>79</v>
      </c>
      <c r="J374" s="199" t="s">
        <v>85</v>
      </c>
      <c r="K374" s="199"/>
      <c r="L374" s="199" t="s">
        <v>79</v>
      </c>
      <c r="M374" s="199" t="s">
        <v>79</v>
      </c>
      <c r="N374" s="199" t="s">
        <v>79</v>
      </c>
      <c r="O374" s="64"/>
      <c r="P374" s="204"/>
      <c r="Q374"/>
    </row>
    <row r="375" spans="1:17" ht="10.5" customHeight="1">
      <c r="A375" s="199" t="s">
        <v>72</v>
      </c>
      <c r="B375" s="200">
        <v>39267</v>
      </c>
      <c r="C375" s="201" t="s">
        <v>73</v>
      </c>
      <c r="D375" s="199" t="s">
        <v>88</v>
      </c>
      <c r="E375" s="199">
        <v>369</v>
      </c>
      <c r="F375" s="202">
        <v>12.84</v>
      </c>
      <c r="G375" s="203" t="s">
        <v>79</v>
      </c>
      <c r="H375" s="203" t="s">
        <v>79</v>
      </c>
      <c r="I375" s="199" t="s">
        <v>79</v>
      </c>
      <c r="J375" s="199" t="s">
        <v>85</v>
      </c>
      <c r="K375" s="199"/>
      <c r="L375" s="199" t="s">
        <v>79</v>
      </c>
      <c r="M375" s="199" t="s">
        <v>79</v>
      </c>
      <c r="N375" s="199" t="s">
        <v>79</v>
      </c>
      <c r="O375" s="64"/>
      <c r="P375" s="204"/>
      <c r="Q375"/>
    </row>
    <row r="376" spans="1:17" ht="10.5" customHeight="1">
      <c r="A376" s="199" t="s">
        <v>72</v>
      </c>
      <c r="B376" s="200">
        <v>39267</v>
      </c>
      <c r="C376" s="201" t="s">
        <v>73</v>
      </c>
      <c r="D376" s="199" t="s">
        <v>88</v>
      </c>
      <c r="E376" s="199">
        <v>370</v>
      </c>
      <c r="F376" s="202">
        <v>12.84</v>
      </c>
      <c r="G376" s="203" t="s">
        <v>79</v>
      </c>
      <c r="H376" s="203" t="s">
        <v>79</v>
      </c>
      <c r="I376" s="199" t="s">
        <v>79</v>
      </c>
      <c r="J376" s="199" t="s">
        <v>85</v>
      </c>
      <c r="K376" s="199"/>
      <c r="L376" s="199" t="s">
        <v>79</v>
      </c>
      <c r="M376" s="199" t="s">
        <v>79</v>
      </c>
      <c r="N376" s="199" t="s">
        <v>79</v>
      </c>
      <c r="O376" s="64"/>
      <c r="P376" s="204"/>
      <c r="Q376"/>
    </row>
    <row r="377" spans="1:17" ht="10.5" customHeight="1">
      <c r="A377" s="199" t="s">
        <v>72</v>
      </c>
      <c r="B377" s="200">
        <v>39267</v>
      </c>
      <c r="C377" s="201" t="s">
        <v>73</v>
      </c>
      <c r="D377" s="199" t="s">
        <v>88</v>
      </c>
      <c r="E377" s="199">
        <v>371</v>
      </c>
      <c r="F377" s="202">
        <v>12.84</v>
      </c>
      <c r="G377" s="203" t="s">
        <v>79</v>
      </c>
      <c r="H377" s="203" t="s">
        <v>79</v>
      </c>
      <c r="I377" s="199" t="s">
        <v>79</v>
      </c>
      <c r="J377" s="199" t="s">
        <v>85</v>
      </c>
      <c r="K377" s="199"/>
      <c r="L377" s="199" t="s">
        <v>79</v>
      </c>
      <c r="M377" s="199" t="s">
        <v>79</v>
      </c>
      <c r="N377" s="199" t="s">
        <v>79</v>
      </c>
      <c r="O377" s="64"/>
      <c r="P377" s="204"/>
      <c r="Q377"/>
    </row>
    <row r="378" spans="1:17" ht="10.5" customHeight="1">
      <c r="A378" s="199" t="s">
        <v>72</v>
      </c>
      <c r="B378" s="200">
        <v>39267</v>
      </c>
      <c r="C378" s="201" t="s">
        <v>73</v>
      </c>
      <c r="D378" s="199" t="s">
        <v>88</v>
      </c>
      <c r="E378" s="199">
        <v>372</v>
      </c>
      <c r="F378" s="202">
        <v>12.84</v>
      </c>
      <c r="G378" s="203" t="s">
        <v>79</v>
      </c>
      <c r="H378" s="203" t="s">
        <v>79</v>
      </c>
      <c r="I378" s="199" t="s">
        <v>79</v>
      </c>
      <c r="J378" s="199" t="s">
        <v>85</v>
      </c>
      <c r="K378" s="199"/>
      <c r="L378" s="199" t="s">
        <v>79</v>
      </c>
      <c r="M378" s="199" t="s">
        <v>79</v>
      </c>
      <c r="N378" s="199" t="s">
        <v>79</v>
      </c>
      <c r="O378" s="64"/>
      <c r="P378" s="204"/>
      <c r="Q378"/>
    </row>
    <row r="379" spans="1:17" ht="10.5" customHeight="1">
      <c r="A379" s="199" t="s">
        <v>72</v>
      </c>
      <c r="B379" s="200">
        <v>39267</v>
      </c>
      <c r="C379" s="201" t="s">
        <v>73</v>
      </c>
      <c r="D379" s="199" t="s">
        <v>88</v>
      </c>
      <c r="E379" s="199">
        <v>373</v>
      </c>
      <c r="F379" s="202">
        <v>12.84</v>
      </c>
      <c r="G379" s="203" t="s">
        <v>79</v>
      </c>
      <c r="H379" s="203" t="s">
        <v>79</v>
      </c>
      <c r="I379" s="199" t="s">
        <v>79</v>
      </c>
      <c r="J379" s="199" t="s">
        <v>85</v>
      </c>
      <c r="K379" s="199"/>
      <c r="L379" s="199" t="s">
        <v>79</v>
      </c>
      <c r="M379" s="199" t="s">
        <v>79</v>
      </c>
      <c r="N379" s="199" t="s">
        <v>79</v>
      </c>
      <c r="O379" s="64"/>
      <c r="P379" s="204"/>
      <c r="Q379"/>
    </row>
    <row r="380" spans="1:17" ht="10.5" customHeight="1">
      <c r="A380" s="199" t="s">
        <v>72</v>
      </c>
      <c r="B380" s="200">
        <v>39267</v>
      </c>
      <c r="C380" s="201" t="s">
        <v>73</v>
      </c>
      <c r="D380" s="199" t="s">
        <v>88</v>
      </c>
      <c r="E380" s="199">
        <v>374</v>
      </c>
      <c r="F380" s="202">
        <v>12.84</v>
      </c>
      <c r="G380" s="203" t="s">
        <v>79</v>
      </c>
      <c r="H380" s="203" t="s">
        <v>79</v>
      </c>
      <c r="I380" s="199" t="s">
        <v>79</v>
      </c>
      <c r="J380" s="199" t="s">
        <v>85</v>
      </c>
      <c r="K380" s="199"/>
      <c r="L380" s="199" t="s">
        <v>79</v>
      </c>
      <c r="M380" s="199" t="s">
        <v>79</v>
      </c>
      <c r="N380" s="199" t="s">
        <v>79</v>
      </c>
      <c r="O380" s="64"/>
      <c r="P380" s="204"/>
      <c r="Q380"/>
    </row>
    <row r="381" spans="1:17" ht="10.5" customHeight="1">
      <c r="A381" s="199" t="s">
        <v>72</v>
      </c>
      <c r="B381" s="200">
        <v>39267</v>
      </c>
      <c r="C381" s="201" t="s">
        <v>73</v>
      </c>
      <c r="D381" s="199" t="s">
        <v>88</v>
      </c>
      <c r="E381" s="199">
        <v>375</v>
      </c>
      <c r="F381" s="202">
        <v>12.84</v>
      </c>
      <c r="G381" s="203" t="s">
        <v>79</v>
      </c>
      <c r="H381" s="203" t="s">
        <v>79</v>
      </c>
      <c r="I381" s="199" t="s">
        <v>79</v>
      </c>
      <c r="J381" s="199" t="s">
        <v>85</v>
      </c>
      <c r="K381" s="199"/>
      <c r="L381" s="199" t="s">
        <v>79</v>
      </c>
      <c r="M381" s="199" t="s">
        <v>79</v>
      </c>
      <c r="N381" s="199" t="s">
        <v>79</v>
      </c>
      <c r="O381" s="64"/>
      <c r="P381" s="204"/>
      <c r="Q381"/>
    </row>
    <row r="382" spans="1:17" ht="10.5" customHeight="1">
      <c r="A382" s="199" t="s">
        <v>72</v>
      </c>
      <c r="B382" s="200">
        <v>39267</v>
      </c>
      <c r="C382" s="201" t="s">
        <v>73</v>
      </c>
      <c r="D382" s="199" t="s">
        <v>88</v>
      </c>
      <c r="E382" s="199">
        <v>376</v>
      </c>
      <c r="F382" s="202">
        <v>12.84</v>
      </c>
      <c r="G382" s="203" t="s">
        <v>79</v>
      </c>
      <c r="H382" s="203" t="s">
        <v>79</v>
      </c>
      <c r="I382" s="199" t="s">
        <v>79</v>
      </c>
      <c r="J382" s="199" t="s">
        <v>85</v>
      </c>
      <c r="K382" s="199"/>
      <c r="L382" s="199" t="s">
        <v>79</v>
      </c>
      <c r="M382" s="199" t="s">
        <v>79</v>
      </c>
      <c r="N382" s="199" t="s">
        <v>79</v>
      </c>
      <c r="O382" s="64"/>
      <c r="P382" s="204"/>
      <c r="Q382"/>
    </row>
    <row r="383" spans="1:17" ht="10.5" customHeight="1">
      <c r="A383" s="199" t="s">
        <v>72</v>
      </c>
      <c r="B383" s="200">
        <v>39267</v>
      </c>
      <c r="C383" s="201" t="s">
        <v>73</v>
      </c>
      <c r="D383" s="199" t="s">
        <v>88</v>
      </c>
      <c r="E383" s="199">
        <v>377</v>
      </c>
      <c r="F383" s="202">
        <v>12.84</v>
      </c>
      <c r="G383" s="203" t="s">
        <v>79</v>
      </c>
      <c r="H383" s="203" t="s">
        <v>79</v>
      </c>
      <c r="I383" s="199" t="s">
        <v>79</v>
      </c>
      <c r="J383" s="199" t="s">
        <v>85</v>
      </c>
      <c r="K383" s="199"/>
      <c r="L383" s="199" t="s">
        <v>79</v>
      </c>
      <c r="M383" s="199" t="s">
        <v>79</v>
      </c>
      <c r="N383" s="199" t="s">
        <v>79</v>
      </c>
      <c r="O383" s="64"/>
      <c r="P383" s="204"/>
      <c r="Q383"/>
    </row>
    <row r="384" spans="1:17" ht="10.5" customHeight="1">
      <c r="A384" s="199" t="s">
        <v>72</v>
      </c>
      <c r="B384" s="200">
        <v>39267</v>
      </c>
      <c r="C384" s="201" t="s">
        <v>73</v>
      </c>
      <c r="D384" s="199" t="s">
        <v>88</v>
      </c>
      <c r="E384" s="199">
        <v>378</v>
      </c>
      <c r="F384" s="202">
        <v>12.84</v>
      </c>
      <c r="G384" s="203" t="s">
        <v>79</v>
      </c>
      <c r="H384" s="203" t="s">
        <v>79</v>
      </c>
      <c r="I384" s="199" t="s">
        <v>79</v>
      </c>
      <c r="J384" s="199" t="s">
        <v>85</v>
      </c>
      <c r="K384" s="199"/>
      <c r="L384" s="199" t="s">
        <v>79</v>
      </c>
      <c r="M384" s="199" t="s">
        <v>79</v>
      </c>
      <c r="N384" s="199" t="s">
        <v>79</v>
      </c>
      <c r="O384" s="64"/>
      <c r="P384" s="204"/>
      <c r="Q384"/>
    </row>
    <row r="385" spans="1:17" ht="10.5" customHeight="1">
      <c r="A385" s="199" t="s">
        <v>72</v>
      </c>
      <c r="B385" s="200">
        <v>39267</v>
      </c>
      <c r="C385" s="201" t="s">
        <v>73</v>
      </c>
      <c r="D385" s="199" t="s">
        <v>88</v>
      </c>
      <c r="E385" s="199">
        <v>379</v>
      </c>
      <c r="F385" s="202">
        <v>12.84</v>
      </c>
      <c r="G385" s="203" t="s">
        <v>79</v>
      </c>
      <c r="H385" s="203" t="s">
        <v>79</v>
      </c>
      <c r="I385" s="199" t="s">
        <v>79</v>
      </c>
      <c r="J385" s="199" t="s">
        <v>85</v>
      </c>
      <c r="K385" s="199"/>
      <c r="L385" s="199" t="s">
        <v>79</v>
      </c>
      <c r="M385" s="199" t="s">
        <v>79</v>
      </c>
      <c r="N385" s="199" t="s">
        <v>79</v>
      </c>
      <c r="O385" s="64"/>
      <c r="P385" s="204"/>
      <c r="Q385"/>
    </row>
    <row r="386" spans="1:17" ht="10.5" customHeight="1">
      <c r="A386" s="199" t="s">
        <v>72</v>
      </c>
      <c r="B386" s="200">
        <v>39267</v>
      </c>
      <c r="C386" s="201" t="s">
        <v>73</v>
      </c>
      <c r="D386" s="199" t="s">
        <v>88</v>
      </c>
      <c r="E386" s="199">
        <v>380</v>
      </c>
      <c r="F386" s="202">
        <v>12.84</v>
      </c>
      <c r="G386" s="203" t="s">
        <v>79</v>
      </c>
      <c r="H386" s="203" t="s">
        <v>79</v>
      </c>
      <c r="I386" s="199" t="s">
        <v>79</v>
      </c>
      <c r="J386" s="199" t="s">
        <v>85</v>
      </c>
      <c r="K386" s="199"/>
      <c r="L386" s="199" t="s">
        <v>79</v>
      </c>
      <c r="M386" s="199" t="s">
        <v>79</v>
      </c>
      <c r="N386" s="199" t="s">
        <v>79</v>
      </c>
      <c r="O386" s="64"/>
      <c r="P386" s="204"/>
      <c r="Q386"/>
    </row>
    <row r="387" spans="1:17" ht="10.5" customHeight="1">
      <c r="A387" s="199" t="s">
        <v>72</v>
      </c>
      <c r="B387" s="200">
        <v>39267</v>
      </c>
      <c r="C387" s="201" t="s">
        <v>73</v>
      </c>
      <c r="D387" s="199" t="s">
        <v>88</v>
      </c>
      <c r="E387" s="199">
        <v>381</v>
      </c>
      <c r="F387" s="202">
        <v>12.84</v>
      </c>
      <c r="G387" s="203" t="s">
        <v>79</v>
      </c>
      <c r="H387" s="203" t="s">
        <v>79</v>
      </c>
      <c r="I387" s="199" t="s">
        <v>79</v>
      </c>
      <c r="J387" s="199" t="s">
        <v>85</v>
      </c>
      <c r="K387" s="199"/>
      <c r="L387" s="199" t="s">
        <v>79</v>
      </c>
      <c r="M387" s="199" t="s">
        <v>79</v>
      </c>
      <c r="N387" s="199" t="s">
        <v>79</v>
      </c>
      <c r="O387" s="64"/>
      <c r="P387" s="204"/>
      <c r="Q387"/>
    </row>
    <row r="388" spans="1:17" ht="10.5" customHeight="1">
      <c r="A388" s="199" t="s">
        <v>72</v>
      </c>
      <c r="B388" s="200">
        <v>39267</v>
      </c>
      <c r="C388" s="201" t="s">
        <v>73</v>
      </c>
      <c r="D388" s="199" t="s">
        <v>88</v>
      </c>
      <c r="E388" s="199">
        <v>382</v>
      </c>
      <c r="F388" s="202">
        <v>12.84</v>
      </c>
      <c r="G388" s="203" t="s">
        <v>79</v>
      </c>
      <c r="H388" s="203" t="s">
        <v>79</v>
      </c>
      <c r="I388" s="199" t="s">
        <v>79</v>
      </c>
      <c r="J388" s="199" t="s">
        <v>85</v>
      </c>
      <c r="K388" s="199"/>
      <c r="L388" s="199" t="s">
        <v>79</v>
      </c>
      <c r="M388" s="199" t="s">
        <v>79</v>
      </c>
      <c r="N388" s="199" t="s">
        <v>79</v>
      </c>
      <c r="O388" s="64"/>
      <c r="P388" s="204"/>
      <c r="Q388"/>
    </row>
    <row r="389" spans="1:17" ht="10.5" customHeight="1">
      <c r="A389" s="199" t="s">
        <v>72</v>
      </c>
      <c r="B389" s="200">
        <v>39267</v>
      </c>
      <c r="C389" s="201" t="s">
        <v>73</v>
      </c>
      <c r="D389" s="199" t="s">
        <v>88</v>
      </c>
      <c r="E389" s="199">
        <v>383</v>
      </c>
      <c r="F389" s="202">
        <v>12.84</v>
      </c>
      <c r="G389" s="203" t="s">
        <v>79</v>
      </c>
      <c r="H389" s="203" t="s">
        <v>79</v>
      </c>
      <c r="I389" s="199" t="s">
        <v>79</v>
      </c>
      <c r="J389" s="199" t="s">
        <v>85</v>
      </c>
      <c r="K389" s="199"/>
      <c r="L389" s="199" t="s">
        <v>79</v>
      </c>
      <c r="M389" s="199" t="s">
        <v>79</v>
      </c>
      <c r="N389" s="199" t="s">
        <v>79</v>
      </c>
      <c r="O389" s="64"/>
      <c r="P389" s="204"/>
      <c r="Q389"/>
    </row>
    <row r="390" spans="1:17" ht="10.5" customHeight="1">
      <c r="A390" s="199" t="s">
        <v>72</v>
      </c>
      <c r="B390" s="200">
        <v>39267</v>
      </c>
      <c r="C390" s="201" t="s">
        <v>73</v>
      </c>
      <c r="D390" s="199" t="s">
        <v>88</v>
      </c>
      <c r="E390" s="199">
        <v>384</v>
      </c>
      <c r="F390" s="202">
        <v>12.84</v>
      </c>
      <c r="G390" s="203" t="s">
        <v>79</v>
      </c>
      <c r="H390" s="203" t="s">
        <v>79</v>
      </c>
      <c r="I390" s="199" t="s">
        <v>79</v>
      </c>
      <c r="J390" s="199" t="s">
        <v>85</v>
      </c>
      <c r="K390" s="199"/>
      <c r="L390" s="199" t="s">
        <v>79</v>
      </c>
      <c r="M390" s="199" t="s">
        <v>79</v>
      </c>
      <c r="N390" s="199" t="s">
        <v>79</v>
      </c>
      <c r="O390" s="64"/>
      <c r="P390" s="204"/>
      <c r="Q390"/>
    </row>
    <row r="391" spans="1:17" ht="10.5" customHeight="1">
      <c r="A391" s="199" t="s">
        <v>72</v>
      </c>
      <c r="B391" s="200">
        <v>39267</v>
      </c>
      <c r="C391" s="201" t="s">
        <v>73</v>
      </c>
      <c r="D391" s="199" t="s">
        <v>88</v>
      </c>
      <c r="E391" s="199">
        <v>385</v>
      </c>
      <c r="F391" s="202">
        <v>12.84</v>
      </c>
      <c r="G391" s="203" t="s">
        <v>79</v>
      </c>
      <c r="H391" s="203" t="s">
        <v>79</v>
      </c>
      <c r="I391" s="199" t="s">
        <v>79</v>
      </c>
      <c r="J391" s="199" t="s">
        <v>85</v>
      </c>
      <c r="K391" s="199"/>
      <c r="L391" s="199" t="s">
        <v>79</v>
      </c>
      <c r="M391" s="199" t="s">
        <v>79</v>
      </c>
      <c r="N391" s="199" t="s">
        <v>79</v>
      </c>
      <c r="O391" s="64"/>
      <c r="P391" s="204"/>
      <c r="Q391"/>
    </row>
    <row r="392" spans="1:17" ht="10.5" customHeight="1">
      <c r="A392" s="199" t="s">
        <v>72</v>
      </c>
      <c r="B392" s="200">
        <v>39267</v>
      </c>
      <c r="C392" s="201" t="s">
        <v>73</v>
      </c>
      <c r="D392" s="199" t="s">
        <v>88</v>
      </c>
      <c r="E392" s="199">
        <v>386</v>
      </c>
      <c r="F392" s="202">
        <v>12.84</v>
      </c>
      <c r="G392" s="203" t="s">
        <v>79</v>
      </c>
      <c r="H392" s="203" t="s">
        <v>79</v>
      </c>
      <c r="I392" s="199" t="s">
        <v>79</v>
      </c>
      <c r="J392" s="199" t="s">
        <v>85</v>
      </c>
      <c r="K392" s="199"/>
      <c r="L392" s="199" t="s">
        <v>79</v>
      </c>
      <c r="M392" s="199" t="s">
        <v>79</v>
      </c>
      <c r="N392" s="199" t="s">
        <v>79</v>
      </c>
      <c r="O392" s="64"/>
      <c r="P392" s="204"/>
      <c r="Q392"/>
    </row>
    <row r="393" spans="1:17" ht="10.5" customHeight="1">
      <c r="A393" s="199" t="s">
        <v>72</v>
      </c>
      <c r="B393" s="200">
        <v>39267</v>
      </c>
      <c r="C393" s="201" t="s">
        <v>73</v>
      </c>
      <c r="D393" s="199" t="s">
        <v>88</v>
      </c>
      <c r="E393" s="199">
        <v>387</v>
      </c>
      <c r="F393" s="202">
        <v>12.84</v>
      </c>
      <c r="G393" s="203" t="s">
        <v>79</v>
      </c>
      <c r="H393" s="203" t="s">
        <v>79</v>
      </c>
      <c r="I393" s="199" t="s">
        <v>79</v>
      </c>
      <c r="J393" s="199" t="s">
        <v>85</v>
      </c>
      <c r="K393" s="199"/>
      <c r="L393" s="199" t="s">
        <v>79</v>
      </c>
      <c r="M393" s="199" t="s">
        <v>79</v>
      </c>
      <c r="N393" s="199" t="s">
        <v>79</v>
      </c>
      <c r="O393" s="64"/>
      <c r="P393" s="204"/>
      <c r="Q393"/>
    </row>
    <row r="394" spans="1:17" ht="10.5" customHeight="1">
      <c r="A394" s="199" t="s">
        <v>72</v>
      </c>
      <c r="B394" s="200">
        <v>39267</v>
      </c>
      <c r="C394" s="201" t="s">
        <v>73</v>
      </c>
      <c r="D394" s="199" t="s">
        <v>88</v>
      </c>
      <c r="E394" s="199">
        <v>388</v>
      </c>
      <c r="F394" s="202">
        <v>12.84</v>
      </c>
      <c r="G394" s="203" t="s">
        <v>79</v>
      </c>
      <c r="H394" s="203" t="s">
        <v>79</v>
      </c>
      <c r="I394" s="199" t="s">
        <v>79</v>
      </c>
      <c r="J394" s="199" t="s">
        <v>85</v>
      </c>
      <c r="K394" s="199"/>
      <c r="L394" s="199" t="s">
        <v>79</v>
      </c>
      <c r="M394" s="199" t="s">
        <v>79</v>
      </c>
      <c r="N394" s="199" t="s">
        <v>79</v>
      </c>
      <c r="O394" s="64"/>
      <c r="P394" s="204"/>
      <c r="Q394"/>
    </row>
    <row r="395" spans="1:17" ht="10.5" customHeight="1">
      <c r="A395" s="199" t="s">
        <v>72</v>
      </c>
      <c r="B395" s="200">
        <v>39267</v>
      </c>
      <c r="C395" s="201" t="s">
        <v>73</v>
      </c>
      <c r="D395" s="199" t="s">
        <v>88</v>
      </c>
      <c r="E395" s="199">
        <v>389</v>
      </c>
      <c r="F395" s="202">
        <v>12.84</v>
      </c>
      <c r="G395" s="203" t="s">
        <v>79</v>
      </c>
      <c r="H395" s="203" t="s">
        <v>79</v>
      </c>
      <c r="I395" s="199" t="s">
        <v>79</v>
      </c>
      <c r="J395" s="199" t="s">
        <v>85</v>
      </c>
      <c r="K395" s="199"/>
      <c r="L395" s="199" t="s">
        <v>79</v>
      </c>
      <c r="M395" s="199" t="s">
        <v>79</v>
      </c>
      <c r="N395" s="199" t="s">
        <v>79</v>
      </c>
      <c r="O395" s="64"/>
      <c r="P395" s="204"/>
      <c r="Q395"/>
    </row>
    <row r="396" spans="1:17" ht="10.5" customHeight="1">
      <c r="A396" s="199" t="s">
        <v>72</v>
      </c>
      <c r="B396" s="200">
        <v>39267</v>
      </c>
      <c r="C396" s="201" t="s">
        <v>73</v>
      </c>
      <c r="D396" s="199" t="s">
        <v>88</v>
      </c>
      <c r="E396" s="199">
        <v>390</v>
      </c>
      <c r="F396" s="202">
        <v>12.84</v>
      </c>
      <c r="G396" s="203" t="s">
        <v>79</v>
      </c>
      <c r="H396" s="203" t="s">
        <v>79</v>
      </c>
      <c r="I396" s="199" t="s">
        <v>79</v>
      </c>
      <c r="J396" s="199" t="s">
        <v>85</v>
      </c>
      <c r="K396" s="199"/>
      <c r="L396" s="199" t="s">
        <v>79</v>
      </c>
      <c r="M396" s="199" t="s">
        <v>79</v>
      </c>
      <c r="N396" s="199" t="s">
        <v>79</v>
      </c>
      <c r="O396" s="64"/>
      <c r="P396" s="204"/>
      <c r="Q396"/>
    </row>
    <row r="397" spans="1:17" ht="10.5" customHeight="1">
      <c r="A397" s="199" t="s">
        <v>72</v>
      </c>
      <c r="B397" s="200">
        <v>39267</v>
      </c>
      <c r="C397" s="201" t="s">
        <v>73</v>
      </c>
      <c r="D397" s="199" t="s">
        <v>88</v>
      </c>
      <c r="E397" s="199">
        <v>391</v>
      </c>
      <c r="F397" s="202">
        <v>12.84</v>
      </c>
      <c r="G397" s="203" t="s">
        <v>79</v>
      </c>
      <c r="H397" s="203" t="s">
        <v>79</v>
      </c>
      <c r="I397" s="199" t="s">
        <v>79</v>
      </c>
      <c r="J397" s="199" t="s">
        <v>85</v>
      </c>
      <c r="K397" s="199"/>
      <c r="L397" s="199" t="s">
        <v>79</v>
      </c>
      <c r="M397" s="199" t="s">
        <v>79</v>
      </c>
      <c r="N397" s="199" t="s">
        <v>79</v>
      </c>
      <c r="O397" s="64"/>
      <c r="P397" s="204"/>
      <c r="Q397"/>
    </row>
    <row r="398" spans="1:17" ht="10.5" customHeight="1">
      <c r="A398" s="199" t="s">
        <v>72</v>
      </c>
      <c r="B398" s="200">
        <v>39267</v>
      </c>
      <c r="C398" s="201" t="s">
        <v>73</v>
      </c>
      <c r="D398" s="199" t="s">
        <v>88</v>
      </c>
      <c r="E398" s="199">
        <v>392</v>
      </c>
      <c r="F398" s="202">
        <v>12.84</v>
      </c>
      <c r="G398" s="203" t="s">
        <v>79</v>
      </c>
      <c r="H398" s="203" t="s">
        <v>79</v>
      </c>
      <c r="I398" s="199" t="s">
        <v>79</v>
      </c>
      <c r="J398" s="199" t="s">
        <v>85</v>
      </c>
      <c r="K398" s="199"/>
      <c r="L398" s="199" t="s">
        <v>79</v>
      </c>
      <c r="M398" s="199" t="s">
        <v>79</v>
      </c>
      <c r="N398" s="199" t="s">
        <v>79</v>
      </c>
      <c r="O398" s="64"/>
      <c r="P398" s="204"/>
      <c r="Q398"/>
    </row>
    <row r="399" spans="1:17" ht="10.5" customHeight="1">
      <c r="A399" s="199" t="s">
        <v>72</v>
      </c>
      <c r="B399" s="200">
        <v>39267</v>
      </c>
      <c r="C399" s="201" t="s">
        <v>73</v>
      </c>
      <c r="D399" s="199" t="s">
        <v>88</v>
      </c>
      <c r="E399" s="199">
        <v>393</v>
      </c>
      <c r="F399" s="202">
        <v>12.84</v>
      </c>
      <c r="G399" s="203" t="s">
        <v>79</v>
      </c>
      <c r="H399" s="203" t="s">
        <v>79</v>
      </c>
      <c r="I399" s="199" t="s">
        <v>79</v>
      </c>
      <c r="J399" s="199" t="s">
        <v>85</v>
      </c>
      <c r="K399" s="199"/>
      <c r="L399" s="199" t="s">
        <v>79</v>
      </c>
      <c r="M399" s="199" t="s">
        <v>79</v>
      </c>
      <c r="N399" s="199" t="s">
        <v>79</v>
      </c>
      <c r="O399" s="64"/>
      <c r="P399" s="204"/>
      <c r="Q399"/>
    </row>
    <row r="400" spans="1:17" ht="10.5" customHeight="1">
      <c r="A400" s="199" t="s">
        <v>72</v>
      </c>
      <c r="B400" s="200">
        <v>39267</v>
      </c>
      <c r="C400" s="201" t="s">
        <v>73</v>
      </c>
      <c r="D400" s="199" t="s">
        <v>88</v>
      </c>
      <c r="E400" s="199">
        <v>394</v>
      </c>
      <c r="F400" s="202">
        <v>12.84</v>
      </c>
      <c r="G400" s="203" t="s">
        <v>79</v>
      </c>
      <c r="H400" s="203" t="s">
        <v>79</v>
      </c>
      <c r="I400" s="199" t="s">
        <v>79</v>
      </c>
      <c r="J400" s="199" t="s">
        <v>85</v>
      </c>
      <c r="K400" s="199"/>
      <c r="L400" s="199" t="s">
        <v>79</v>
      </c>
      <c r="M400" s="199" t="s">
        <v>79</v>
      </c>
      <c r="N400" s="199" t="s">
        <v>79</v>
      </c>
      <c r="O400" s="64"/>
      <c r="P400" s="204"/>
      <c r="Q400"/>
    </row>
    <row r="401" spans="1:17" ht="10.5" customHeight="1">
      <c r="A401" s="199" t="s">
        <v>72</v>
      </c>
      <c r="B401" s="200">
        <v>39267</v>
      </c>
      <c r="C401" s="201" t="s">
        <v>73</v>
      </c>
      <c r="D401" s="199" t="s">
        <v>88</v>
      </c>
      <c r="E401" s="199">
        <v>395</v>
      </c>
      <c r="F401" s="202">
        <v>12.84</v>
      </c>
      <c r="G401" s="203" t="s">
        <v>79</v>
      </c>
      <c r="H401" s="203" t="s">
        <v>79</v>
      </c>
      <c r="I401" s="199" t="s">
        <v>79</v>
      </c>
      <c r="J401" s="199" t="s">
        <v>85</v>
      </c>
      <c r="K401" s="199"/>
      <c r="L401" s="199" t="s">
        <v>79</v>
      </c>
      <c r="M401" s="199" t="s">
        <v>79</v>
      </c>
      <c r="N401" s="199" t="s">
        <v>79</v>
      </c>
      <c r="O401" s="64"/>
      <c r="P401" s="204"/>
      <c r="Q401"/>
    </row>
    <row r="402" spans="1:17" ht="10.5" customHeight="1">
      <c r="A402" s="199" t="s">
        <v>72</v>
      </c>
      <c r="B402" s="200">
        <v>39267</v>
      </c>
      <c r="C402" s="201" t="s">
        <v>73</v>
      </c>
      <c r="D402" s="199" t="s">
        <v>88</v>
      </c>
      <c r="E402" s="199">
        <v>396</v>
      </c>
      <c r="F402" s="202">
        <v>12.84</v>
      </c>
      <c r="G402" s="203" t="s">
        <v>79</v>
      </c>
      <c r="H402" s="203" t="s">
        <v>79</v>
      </c>
      <c r="I402" s="199" t="s">
        <v>79</v>
      </c>
      <c r="J402" s="199" t="s">
        <v>85</v>
      </c>
      <c r="K402" s="199"/>
      <c r="L402" s="199" t="s">
        <v>79</v>
      </c>
      <c r="M402" s="199" t="s">
        <v>79</v>
      </c>
      <c r="N402" s="199" t="s">
        <v>79</v>
      </c>
      <c r="O402" s="64"/>
      <c r="P402" s="204"/>
      <c r="Q402"/>
    </row>
    <row r="403" spans="1:17" ht="10.5" customHeight="1">
      <c r="A403" s="199" t="s">
        <v>72</v>
      </c>
      <c r="B403" s="200">
        <v>39267</v>
      </c>
      <c r="C403" s="201" t="s">
        <v>73</v>
      </c>
      <c r="D403" s="199" t="s">
        <v>88</v>
      </c>
      <c r="E403" s="199">
        <v>397</v>
      </c>
      <c r="F403" s="202">
        <v>12.84</v>
      </c>
      <c r="G403" s="203" t="s">
        <v>79</v>
      </c>
      <c r="H403" s="203" t="s">
        <v>79</v>
      </c>
      <c r="I403" s="199" t="s">
        <v>79</v>
      </c>
      <c r="J403" s="199" t="s">
        <v>85</v>
      </c>
      <c r="K403" s="199"/>
      <c r="L403" s="199" t="s">
        <v>79</v>
      </c>
      <c r="M403" s="199" t="s">
        <v>79</v>
      </c>
      <c r="N403" s="199" t="s">
        <v>79</v>
      </c>
      <c r="O403" s="64"/>
      <c r="P403" s="204"/>
      <c r="Q403"/>
    </row>
    <row r="404" spans="1:17" ht="10.5" customHeight="1">
      <c r="A404" s="199" t="s">
        <v>72</v>
      </c>
      <c r="B404" s="200">
        <v>39267</v>
      </c>
      <c r="C404" s="201" t="s">
        <v>73</v>
      </c>
      <c r="D404" s="199" t="s">
        <v>88</v>
      </c>
      <c r="E404" s="199">
        <v>398</v>
      </c>
      <c r="F404" s="202">
        <v>12.84</v>
      </c>
      <c r="G404" s="203" t="s">
        <v>79</v>
      </c>
      <c r="H404" s="203" t="s">
        <v>79</v>
      </c>
      <c r="I404" s="199" t="s">
        <v>79</v>
      </c>
      <c r="J404" s="199" t="s">
        <v>85</v>
      </c>
      <c r="K404" s="199"/>
      <c r="L404" s="199" t="s">
        <v>79</v>
      </c>
      <c r="M404" s="199" t="s">
        <v>79</v>
      </c>
      <c r="N404" s="199" t="s">
        <v>79</v>
      </c>
      <c r="O404" s="64"/>
      <c r="P404" s="204"/>
      <c r="Q404"/>
    </row>
    <row r="405" spans="1:17" ht="10.5" customHeight="1">
      <c r="A405" s="199" t="s">
        <v>72</v>
      </c>
      <c r="B405" s="200">
        <v>39267</v>
      </c>
      <c r="C405" s="201" t="s">
        <v>73</v>
      </c>
      <c r="D405" s="199" t="s">
        <v>88</v>
      </c>
      <c r="E405" s="199">
        <v>399</v>
      </c>
      <c r="F405" s="202">
        <v>12.84</v>
      </c>
      <c r="G405" s="203" t="s">
        <v>79</v>
      </c>
      <c r="H405" s="203" t="s">
        <v>79</v>
      </c>
      <c r="I405" s="199" t="s">
        <v>79</v>
      </c>
      <c r="J405" s="199" t="s">
        <v>85</v>
      </c>
      <c r="K405" s="199"/>
      <c r="L405" s="199" t="s">
        <v>79</v>
      </c>
      <c r="M405" s="199" t="s">
        <v>79</v>
      </c>
      <c r="N405" s="199" t="s">
        <v>79</v>
      </c>
      <c r="O405" s="64"/>
      <c r="P405" s="204"/>
      <c r="Q405"/>
    </row>
    <row r="406" spans="1:17" ht="10.5" customHeight="1">
      <c r="A406" s="199" t="s">
        <v>72</v>
      </c>
      <c r="B406" s="200">
        <v>39267</v>
      </c>
      <c r="C406" s="201" t="s">
        <v>73</v>
      </c>
      <c r="D406" s="199" t="s">
        <v>88</v>
      </c>
      <c r="E406" s="199">
        <v>400</v>
      </c>
      <c r="F406" s="202">
        <v>12.84</v>
      </c>
      <c r="G406" s="203" t="s">
        <v>79</v>
      </c>
      <c r="H406" s="203" t="s">
        <v>79</v>
      </c>
      <c r="I406" s="199" t="s">
        <v>79</v>
      </c>
      <c r="J406" s="199" t="s">
        <v>85</v>
      </c>
      <c r="K406" s="199"/>
      <c r="L406" s="199" t="s">
        <v>79</v>
      </c>
      <c r="M406" s="199" t="s">
        <v>79</v>
      </c>
      <c r="N406" s="199" t="s">
        <v>79</v>
      </c>
      <c r="O406" s="64"/>
      <c r="P406" s="204"/>
      <c r="Q406"/>
    </row>
    <row r="407" spans="1:17" ht="10.5" customHeight="1">
      <c r="A407" s="199" t="s">
        <v>72</v>
      </c>
      <c r="B407" s="200">
        <v>39267</v>
      </c>
      <c r="C407" s="201" t="s">
        <v>73</v>
      </c>
      <c r="D407" s="199" t="s">
        <v>88</v>
      </c>
      <c r="E407" s="199">
        <v>401</v>
      </c>
      <c r="F407" s="202">
        <v>12.84</v>
      </c>
      <c r="G407" s="203" t="s">
        <v>79</v>
      </c>
      <c r="H407" s="203" t="s">
        <v>79</v>
      </c>
      <c r="I407" s="199" t="s">
        <v>79</v>
      </c>
      <c r="J407" s="199" t="s">
        <v>85</v>
      </c>
      <c r="K407" s="199"/>
      <c r="L407" s="199" t="s">
        <v>79</v>
      </c>
      <c r="M407" s="199" t="s">
        <v>79</v>
      </c>
      <c r="N407" s="199" t="s">
        <v>79</v>
      </c>
      <c r="O407" s="64"/>
      <c r="P407" s="204"/>
      <c r="Q407"/>
    </row>
    <row r="408" spans="1:17" ht="10.5" customHeight="1">
      <c r="A408" s="199" t="s">
        <v>72</v>
      </c>
      <c r="B408" s="200">
        <v>39267</v>
      </c>
      <c r="C408" s="201" t="s">
        <v>73</v>
      </c>
      <c r="D408" s="199" t="s">
        <v>88</v>
      </c>
      <c r="E408" s="199">
        <v>402</v>
      </c>
      <c r="F408" s="202">
        <v>12.84</v>
      </c>
      <c r="G408" s="203" t="s">
        <v>79</v>
      </c>
      <c r="H408" s="203" t="s">
        <v>79</v>
      </c>
      <c r="I408" s="199" t="s">
        <v>79</v>
      </c>
      <c r="J408" s="199" t="s">
        <v>85</v>
      </c>
      <c r="K408" s="199"/>
      <c r="L408" s="199" t="s">
        <v>79</v>
      </c>
      <c r="M408" s="199" t="s">
        <v>79</v>
      </c>
      <c r="N408" s="199" t="s">
        <v>79</v>
      </c>
      <c r="O408" s="64"/>
      <c r="P408" s="204"/>
      <c r="Q408"/>
    </row>
    <row r="409" spans="1:17" ht="10.5" customHeight="1">
      <c r="A409" s="199" t="s">
        <v>72</v>
      </c>
      <c r="B409" s="200">
        <v>39267</v>
      </c>
      <c r="C409" s="201" t="s">
        <v>73</v>
      </c>
      <c r="D409" s="199" t="s">
        <v>88</v>
      </c>
      <c r="E409" s="199">
        <v>403</v>
      </c>
      <c r="F409" s="202">
        <v>12.84</v>
      </c>
      <c r="G409" s="203" t="s">
        <v>79</v>
      </c>
      <c r="H409" s="203" t="s">
        <v>79</v>
      </c>
      <c r="I409" s="199" t="s">
        <v>79</v>
      </c>
      <c r="J409" s="199" t="s">
        <v>85</v>
      </c>
      <c r="K409" s="199"/>
      <c r="L409" s="199" t="s">
        <v>79</v>
      </c>
      <c r="M409" s="199" t="s">
        <v>79</v>
      </c>
      <c r="N409" s="199" t="s">
        <v>79</v>
      </c>
      <c r="O409" s="64"/>
      <c r="P409" s="204"/>
      <c r="Q409"/>
    </row>
    <row r="410" spans="1:17" ht="10.5" customHeight="1">
      <c r="A410" s="199" t="s">
        <v>72</v>
      </c>
      <c r="B410" s="200">
        <v>39267</v>
      </c>
      <c r="C410" s="201" t="s">
        <v>73</v>
      </c>
      <c r="D410" s="199" t="s">
        <v>88</v>
      </c>
      <c r="E410" s="199">
        <v>404</v>
      </c>
      <c r="F410" s="202">
        <v>12.84</v>
      </c>
      <c r="G410" s="203" t="s">
        <v>79</v>
      </c>
      <c r="H410" s="203" t="s">
        <v>79</v>
      </c>
      <c r="I410" s="199" t="s">
        <v>79</v>
      </c>
      <c r="J410" s="199" t="s">
        <v>85</v>
      </c>
      <c r="K410" s="199"/>
      <c r="L410" s="199" t="s">
        <v>79</v>
      </c>
      <c r="M410" s="199" t="s">
        <v>79</v>
      </c>
      <c r="N410" s="199" t="s">
        <v>79</v>
      </c>
      <c r="O410" s="64"/>
      <c r="P410" s="204"/>
      <c r="Q410"/>
    </row>
    <row r="411" spans="1:17" ht="10.5" customHeight="1">
      <c r="A411" s="199" t="s">
        <v>72</v>
      </c>
      <c r="B411" s="200">
        <v>39267</v>
      </c>
      <c r="C411" s="201" t="s">
        <v>73</v>
      </c>
      <c r="D411" s="199" t="s">
        <v>88</v>
      </c>
      <c r="E411" s="199">
        <v>405</v>
      </c>
      <c r="F411" s="202">
        <v>12.84</v>
      </c>
      <c r="G411" s="203" t="s">
        <v>79</v>
      </c>
      <c r="H411" s="203" t="s">
        <v>79</v>
      </c>
      <c r="I411" s="199" t="s">
        <v>79</v>
      </c>
      <c r="J411" s="199" t="s">
        <v>85</v>
      </c>
      <c r="K411" s="199"/>
      <c r="L411" s="199" t="s">
        <v>79</v>
      </c>
      <c r="M411" s="199" t="s">
        <v>79</v>
      </c>
      <c r="N411" s="199" t="s">
        <v>79</v>
      </c>
      <c r="O411" s="64"/>
      <c r="P411" s="204"/>
      <c r="Q411"/>
    </row>
    <row r="412" spans="1:17" ht="10.5" customHeight="1">
      <c r="A412" s="199" t="s">
        <v>72</v>
      </c>
      <c r="B412" s="200">
        <v>39267</v>
      </c>
      <c r="C412" s="201" t="s">
        <v>73</v>
      </c>
      <c r="D412" s="199" t="s">
        <v>88</v>
      </c>
      <c r="E412" s="199">
        <v>406</v>
      </c>
      <c r="F412" s="202">
        <v>12.84</v>
      </c>
      <c r="G412" s="203" t="s">
        <v>79</v>
      </c>
      <c r="H412" s="203" t="s">
        <v>79</v>
      </c>
      <c r="I412" s="199" t="s">
        <v>79</v>
      </c>
      <c r="J412" s="199" t="s">
        <v>85</v>
      </c>
      <c r="K412" s="199"/>
      <c r="L412" s="199" t="s">
        <v>79</v>
      </c>
      <c r="M412" s="199" t="s">
        <v>79</v>
      </c>
      <c r="N412" s="199" t="s">
        <v>79</v>
      </c>
      <c r="O412" s="64"/>
      <c r="P412" s="204"/>
      <c r="Q412"/>
    </row>
    <row r="413" spans="1:17" ht="10.5" customHeight="1">
      <c r="A413" s="199" t="s">
        <v>72</v>
      </c>
      <c r="B413" s="200">
        <v>39267</v>
      </c>
      <c r="C413" s="201" t="s">
        <v>73</v>
      </c>
      <c r="D413" s="199" t="s">
        <v>88</v>
      </c>
      <c r="E413" s="199">
        <v>407</v>
      </c>
      <c r="F413" s="202">
        <v>12.84</v>
      </c>
      <c r="G413" s="203" t="s">
        <v>79</v>
      </c>
      <c r="H413" s="203" t="s">
        <v>79</v>
      </c>
      <c r="I413" s="199" t="s">
        <v>79</v>
      </c>
      <c r="J413" s="199" t="s">
        <v>85</v>
      </c>
      <c r="K413" s="199"/>
      <c r="L413" s="199" t="s">
        <v>79</v>
      </c>
      <c r="M413" s="199" t="s">
        <v>79</v>
      </c>
      <c r="N413" s="199" t="s">
        <v>79</v>
      </c>
      <c r="O413" s="64"/>
      <c r="P413" s="204"/>
      <c r="Q413"/>
    </row>
    <row r="414" spans="1:17" ht="10.5" customHeight="1">
      <c r="A414" s="199" t="s">
        <v>72</v>
      </c>
      <c r="B414" s="200">
        <v>39267</v>
      </c>
      <c r="C414" s="201" t="s">
        <v>73</v>
      </c>
      <c r="D414" s="199" t="s">
        <v>88</v>
      </c>
      <c r="E414" s="199">
        <v>408</v>
      </c>
      <c r="F414" s="202">
        <v>12.84</v>
      </c>
      <c r="G414" s="203" t="s">
        <v>79</v>
      </c>
      <c r="H414" s="203" t="s">
        <v>79</v>
      </c>
      <c r="I414" s="199" t="s">
        <v>79</v>
      </c>
      <c r="J414" s="199" t="s">
        <v>85</v>
      </c>
      <c r="K414" s="199"/>
      <c r="L414" s="199" t="s">
        <v>79</v>
      </c>
      <c r="M414" s="199" t="s">
        <v>79</v>
      </c>
      <c r="N414" s="199" t="s">
        <v>79</v>
      </c>
      <c r="O414" s="64"/>
      <c r="P414" s="204"/>
      <c r="Q414"/>
    </row>
    <row r="415" spans="1:17" ht="10.5" customHeight="1">
      <c r="A415" s="199" t="s">
        <v>72</v>
      </c>
      <c r="B415" s="200">
        <v>39267</v>
      </c>
      <c r="C415" s="201" t="s">
        <v>73</v>
      </c>
      <c r="D415" s="199" t="s">
        <v>88</v>
      </c>
      <c r="E415" s="199">
        <v>409</v>
      </c>
      <c r="F415" s="202">
        <v>12.84</v>
      </c>
      <c r="G415" s="203" t="s">
        <v>79</v>
      </c>
      <c r="H415" s="203" t="s">
        <v>79</v>
      </c>
      <c r="I415" s="199" t="s">
        <v>79</v>
      </c>
      <c r="J415" s="199" t="s">
        <v>85</v>
      </c>
      <c r="K415" s="199"/>
      <c r="L415" s="199" t="s">
        <v>79</v>
      </c>
      <c r="M415" s="199" t="s">
        <v>79</v>
      </c>
      <c r="N415" s="199" t="s">
        <v>79</v>
      </c>
      <c r="O415" s="64"/>
      <c r="P415" s="204"/>
      <c r="Q415"/>
    </row>
    <row r="416" spans="1:17" ht="10.5" customHeight="1">
      <c r="A416" s="199" t="s">
        <v>72</v>
      </c>
      <c r="B416" s="200">
        <v>39267</v>
      </c>
      <c r="C416" s="201" t="s">
        <v>73</v>
      </c>
      <c r="D416" s="199" t="s">
        <v>88</v>
      </c>
      <c r="E416" s="199">
        <v>410</v>
      </c>
      <c r="F416" s="202">
        <v>12.84</v>
      </c>
      <c r="G416" s="203" t="s">
        <v>79</v>
      </c>
      <c r="H416" s="203" t="s">
        <v>79</v>
      </c>
      <c r="I416" s="199" t="s">
        <v>79</v>
      </c>
      <c r="J416" s="199" t="s">
        <v>85</v>
      </c>
      <c r="K416" s="199"/>
      <c r="L416" s="199" t="s">
        <v>79</v>
      </c>
      <c r="M416" s="199" t="s">
        <v>79</v>
      </c>
      <c r="N416" s="199" t="s">
        <v>79</v>
      </c>
      <c r="O416" s="64"/>
      <c r="P416" s="204"/>
      <c r="Q416"/>
    </row>
    <row r="417" spans="1:17" ht="10.5" customHeight="1">
      <c r="A417" s="199" t="s">
        <v>72</v>
      </c>
      <c r="B417" s="200">
        <v>39267</v>
      </c>
      <c r="C417" s="201" t="s">
        <v>73</v>
      </c>
      <c r="D417" s="199" t="s">
        <v>88</v>
      </c>
      <c r="E417" s="199">
        <v>411</v>
      </c>
      <c r="F417" s="202">
        <v>12.84</v>
      </c>
      <c r="G417" s="203" t="s">
        <v>79</v>
      </c>
      <c r="H417" s="203" t="s">
        <v>79</v>
      </c>
      <c r="I417" s="199" t="s">
        <v>79</v>
      </c>
      <c r="J417" s="199" t="s">
        <v>85</v>
      </c>
      <c r="K417" s="199"/>
      <c r="L417" s="199" t="s">
        <v>79</v>
      </c>
      <c r="M417" s="199" t="s">
        <v>79</v>
      </c>
      <c r="N417" s="199" t="s">
        <v>79</v>
      </c>
      <c r="O417" s="64"/>
      <c r="P417" s="204"/>
      <c r="Q417"/>
    </row>
    <row r="418" spans="1:17" ht="10.5" customHeight="1">
      <c r="A418" s="199" t="s">
        <v>72</v>
      </c>
      <c r="B418" s="200">
        <v>39267</v>
      </c>
      <c r="C418" s="201" t="s">
        <v>73</v>
      </c>
      <c r="D418" s="199" t="s">
        <v>88</v>
      </c>
      <c r="E418" s="199">
        <v>412</v>
      </c>
      <c r="F418" s="202">
        <v>12.84</v>
      </c>
      <c r="G418" s="203" t="s">
        <v>79</v>
      </c>
      <c r="H418" s="203" t="s">
        <v>79</v>
      </c>
      <c r="I418" s="199" t="s">
        <v>79</v>
      </c>
      <c r="J418" s="199" t="s">
        <v>85</v>
      </c>
      <c r="K418" s="199"/>
      <c r="L418" s="199" t="s">
        <v>79</v>
      </c>
      <c r="M418" s="199" t="s">
        <v>79</v>
      </c>
      <c r="N418" s="199" t="s">
        <v>79</v>
      </c>
      <c r="O418" s="64"/>
      <c r="P418" s="204"/>
      <c r="Q418"/>
    </row>
    <row r="419" spans="1:17" ht="10.5" customHeight="1">
      <c r="A419" s="199" t="s">
        <v>72</v>
      </c>
      <c r="B419" s="200">
        <v>39267</v>
      </c>
      <c r="C419" s="201" t="s">
        <v>73</v>
      </c>
      <c r="D419" s="199" t="s">
        <v>88</v>
      </c>
      <c r="E419" s="199">
        <v>413</v>
      </c>
      <c r="F419" s="202">
        <v>12.84</v>
      </c>
      <c r="G419" s="203" t="s">
        <v>79</v>
      </c>
      <c r="H419" s="203" t="s">
        <v>79</v>
      </c>
      <c r="I419" s="199" t="s">
        <v>79</v>
      </c>
      <c r="J419" s="199" t="s">
        <v>85</v>
      </c>
      <c r="K419" s="199"/>
      <c r="L419" s="199" t="s">
        <v>79</v>
      </c>
      <c r="M419" s="199" t="s">
        <v>79</v>
      </c>
      <c r="N419" s="199" t="s">
        <v>79</v>
      </c>
      <c r="O419" s="64"/>
      <c r="P419" s="204"/>
      <c r="Q419"/>
    </row>
    <row r="420" spans="1:17" ht="10.5" customHeight="1">
      <c r="A420" s="199" t="s">
        <v>72</v>
      </c>
      <c r="B420" s="200">
        <v>39267</v>
      </c>
      <c r="C420" s="201" t="s">
        <v>73</v>
      </c>
      <c r="D420" s="199" t="s">
        <v>88</v>
      </c>
      <c r="E420" s="199">
        <v>414</v>
      </c>
      <c r="F420" s="202">
        <v>12.84</v>
      </c>
      <c r="G420" s="203" t="s">
        <v>79</v>
      </c>
      <c r="H420" s="203" t="s">
        <v>79</v>
      </c>
      <c r="I420" s="199" t="s">
        <v>79</v>
      </c>
      <c r="J420" s="199" t="s">
        <v>85</v>
      </c>
      <c r="K420" s="199"/>
      <c r="L420" s="199" t="s">
        <v>79</v>
      </c>
      <c r="M420" s="199" t="s">
        <v>79</v>
      </c>
      <c r="N420" s="199" t="s">
        <v>79</v>
      </c>
      <c r="O420" s="64"/>
      <c r="P420" s="204"/>
      <c r="Q420"/>
    </row>
    <row r="421" spans="1:17" ht="10.5" customHeight="1">
      <c r="A421" s="199" t="s">
        <v>72</v>
      </c>
      <c r="B421" s="200">
        <v>39267</v>
      </c>
      <c r="C421" s="201" t="s">
        <v>73</v>
      </c>
      <c r="D421" s="199" t="s">
        <v>88</v>
      </c>
      <c r="E421" s="199">
        <v>415</v>
      </c>
      <c r="F421" s="202">
        <v>12.84</v>
      </c>
      <c r="G421" s="203" t="s">
        <v>79</v>
      </c>
      <c r="H421" s="203" t="s">
        <v>79</v>
      </c>
      <c r="I421" s="199" t="s">
        <v>79</v>
      </c>
      <c r="J421" s="199" t="s">
        <v>85</v>
      </c>
      <c r="K421" s="199"/>
      <c r="L421" s="199" t="s">
        <v>79</v>
      </c>
      <c r="M421" s="199" t="s">
        <v>79</v>
      </c>
      <c r="N421" s="199" t="s">
        <v>79</v>
      </c>
      <c r="O421" s="64"/>
      <c r="P421" s="204"/>
      <c r="Q421"/>
    </row>
    <row r="422" spans="1:17" ht="10.5" customHeight="1">
      <c r="A422" s="199" t="s">
        <v>72</v>
      </c>
      <c r="B422" s="200">
        <v>39267</v>
      </c>
      <c r="C422" s="201" t="s">
        <v>73</v>
      </c>
      <c r="D422" s="199" t="s">
        <v>88</v>
      </c>
      <c r="E422" s="199">
        <v>416</v>
      </c>
      <c r="F422" s="202">
        <v>12.84</v>
      </c>
      <c r="G422" s="203" t="s">
        <v>79</v>
      </c>
      <c r="H422" s="203" t="s">
        <v>79</v>
      </c>
      <c r="I422" s="199" t="s">
        <v>79</v>
      </c>
      <c r="J422" s="199" t="s">
        <v>85</v>
      </c>
      <c r="K422" s="199"/>
      <c r="L422" s="199" t="s">
        <v>79</v>
      </c>
      <c r="M422" s="199" t="s">
        <v>79</v>
      </c>
      <c r="N422" s="199" t="s">
        <v>79</v>
      </c>
      <c r="O422" s="64"/>
      <c r="P422" s="204"/>
      <c r="Q422"/>
    </row>
    <row r="423" spans="1:17" ht="10.5" customHeight="1">
      <c r="A423" s="199" t="s">
        <v>72</v>
      </c>
      <c r="B423" s="200">
        <v>39267</v>
      </c>
      <c r="C423" s="201" t="s">
        <v>73</v>
      </c>
      <c r="D423" s="199" t="s">
        <v>88</v>
      </c>
      <c r="E423" s="199">
        <v>417</v>
      </c>
      <c r="F423" s="202">
        <v>12.84</v>
      </c>
      <c r="G423" s="203" t="s">
        <v>79</v>
      </c>
      <c r="H423" s="203" t="s">
        <v>79</v>
      </c>
      <c r="I423" s="199" t="s">
        <v>79</v>
      </c>
      <c r="J423" s="199" t="s">
        <v>85</v>
      </c>
      <c r="K423" s="199"/>
      <c r="L423" s="199" t="s">
        <v>79</v>
      </c>
      <c r="M423" s="199" t="s">
        <v>79</v>
      </c>
      <c r="N423" s="199" t="s">
        <v>79</v>
      </c>
      <c r="O423" s="64"/>
      <c r="P423" s="204"/>
      <c r="Q423"/>
    </row>
    <row r="424" spans="1:17" ht="10.5" customHeight="1">
      <c r="A424" s="199" t="s">
        <v>72</v>
      </c>
      <c r="B424" s="200">
        <v>39267</v>
      </c>
      <c r="C424" s="201" t="s">
        <v>73</v>
      </c>
      <c r="D424" s="199" t="s">
        <v>88</v>
      </c>
      <c r="E424" s="199">
        <v>418</v>
      </c>
      <c r="F424" s="202">
        <v>12.84</v>
      </c>
      <c r="G424" s="203" t="s">
        <v>79</v>
      </c>
      <c r="H424" s="203" t="s">
        <v>79</v>
      </c>
      <c r="I424" s="199" t="s">
        <v>79</v>
      </c>
      <c r="J424" s="199" t="s">
        <v>85</v>
      </c>
      <c r="K424" s="199"/>
      <c r="L424" s="199" t="s">
        <v>79</v>
      </c>
      <c r="M424" s="199" t="s">
        <v>79</v>
      </c>
      <c r="N424" s="199" t="s">
        <v>79</v>
      </c>
      <c r="O424" s="64"/>
      <c r="P424" s="204"/>
      <c r="Q424"/>
    </row>
    <row r="425" spans="1:17" ht="10.5" customHeight="1">
      <c r="A425" s="199" t="s">
        <v>72</v>
      </c>
      <c r="B425" s="200">
        <v>39267</v>
      </c>
      <c r="C425" s="201" t="s">
        <v>73</v>
      </c>
      <c r="D425" s="199" t="s">
        <v>88</v>
      </c>
      <c r="E425" s="199">
        <v>419</v>
      </c>
      <c r="F425" s="202">
        <v>12.84</v>
      </c>
      <c r="G425" s="203" t="s">
        <v>79</v>
      </c>
      <c r="H425" s="203" t="s">
        <v>79</v>
      </c>
      <c r="I425" s="199" t="s">
        <v>79</v>
      </c>
      <c r="J425" s="199" t="s">
        <v>85</v>
      </c>
      <c r="K425" s="199"/>
      <c r="L425" s="199" t="s">
        <v>79</v>
      </c>
      <c r="M425" s="199" t="s">
        <v>79</v>
      </c>
      <c r="N425" s="199" t="s">
        <v>79</v>
      </c>
      <c r="O425" s="64"/>
      <c r="P425" s="204"/>
      <c r="Q425"/>
    </row>
    <row r="426" spans="1:17" ht="10.5" customHeight="1">
      <c r="A426" s="199" t="s">
        <v>72</v>
      </c>
      <c r="B426" s="200">
        <v>39267</v>
      </c>
      <c r="C426" s="201" t="s">
        <v>73</v>
      </c>
      <c r="D426" s="199" t="s">
        <v>88</v>
      </c>
      <c r="E426" s="199">
        <v>420</v>
      </c>
      <c r="F426" s="202">
        <v>12.84</v>
      </c>
      <c r="G426" s="203" t="s">
        <v>79</v>
      </c>
      <c r="H426" s="203" t="s">
        <v>79</v>
      </c>
      <c r="I426" s="199" t="s">
        <v>79</v>
      </c>
      <c r="J426" s="199" t="s">
        <v>85</v>
      </c>
      <c r="K426" s="199"/>
      <c r="L426" s="199" t="s">
        <v>79</v>
      </c>
      <c r="M426" s="199" t="s">
        <v>79</v>
      </c>
      <c r="N426" s="199" t="s">
        <v>79</v>
      </c>
      <c r="O426" s="64"/>
      <c r="P426" s="204"/>
      <c r="Q426"/>
    </row>
    <row r="427" spans="1:17" ht="10.5" customHeight="1">
      <c r="A427" s="199" t="s">
        <v>72</v>
      </c>
      <c r="B427" s="200">
        <v>39267</v>
      </c>
      <c r="C427" s="201" t="s">
        <v>73</v>
      </c>
      <c r="D427" s="199" t="s">
        <v>88</v>
      </c>
      <c r="E427" s="199">
        <v>421</v>
      </c>
      <c r="F427" s="202">
        <v>12.84</v>
      </c>
      <c r="G427" s="203" t="s">
        <v>79</v>
      </c>
      <c r="H427" s="203" t="s">
        <v>79</v>
      </c>
      <c r="I427" s="199" t="s">
        <v>79</v>
      </c>
      <c r="J427" s="199" t="s">
        <v>85</v>
      </c>
      <c r="K427" s="199"/>
      <c r="L427" s="199" t="s">
        <v>79</v>
      </c>
      <c r="M427" s="199" t="s">
        <v>79</v>
      </c>
      <c r="N427" s="199" t="s">
        <v>79</v>
      </c>
      <c r="O427" s="64"/>
      <c r="P427" s="204"/>
      <c r="Q427"/>
    </row>
    <row r="428" spans="1:17" ht="10.5" customHeight="1">
      <c r="A428" s="199" t="s">
        <v>72</v>
      </c>
      <c r="B428" s="200">
        <v>39267</v>
      </c>
      <c r="C428" s="201" t="s">
        <v>73</v>
      </c>
      <c r="D428" s="199" t="s">
        <v>88</v>
      </c>
      <c r="E428" s="199">
        <v>422</v>
      </c>
      <c r="F428" s="202">
        <v>12.84</v>
      </c>
      <c r="G428" s="203" t="s">
        <v>79</v>
      </c>
      <c r="H428" s="203" t="s">
        <v>79</v>
      </c>
      <c r="I428" s="199" t="s">
        <v>79</v>
      </c>
      <c r="J428" s="199" t="s">
        <v>85</v>
      </c>
      <c r="K428" s="199"/>
      <c r="L428" s="199" t="s">
        <v>79</v>
      </c>
      <c r="M428" s="199" t="s">
        <v>79</v>
      </c>
      <c r="N428" s="199" t="s">
        <v>79</v>
      </c>
      <c r="O428" s="64"/>
      <c r="P428" s="204"/>
      <c r="Q428"/>
    </row>
    <row r="429" spans="1:17" ht="10.5" customHeight="1">
      <c r="A429" s="199" t="s">
        <v>72</v>
      </c>
      <c r="B429" s="200">
        <v>39267</v>
      </c>
      <c r="C429" s="201" t="s">
        <v>73</v>
      </c>
      <c r="D429" s="199" t="s">
        <v>88</v>
      </c>
      <c r="E429" s="199">
        <v>423</v>
      </c>
      <c r="F429" s="202">
        <v>12.84</v>
      </c>
      <c r="G429" s="203" t="s">
        <v>79</v>
      </c>
      <c r="H429" s="203" t="s">
        <v>79</v>
      </c>
      <c r="I429" s="199" t="s">
        <v>79</v>
      </c>
      <c r="J429" s="199" t="s">
        <v>85</v>
      </c>
      <c r="K429" s="199"/>
      <c r="L429" s="199" t="s">
        <v>79</v>
      </c>
      <c r="M429" s="199" t="s">
        <v>79</v>
      </c>
      <c r="N429" s="199" t="s">
        <v>79</v>
      </c>
      <c r="O429" s="64"/>
      <c r="P429" s="204"/>
      <c r="Q429"/>
    </row>
    <row r="430" spans="1:17" ht="10.5" customHeight="1">
      <c r="A430" s="199" t="s">
        <v>72</v>
      </c>
      <c r="B430" s="200">
        <v>39267</v>
      </c>
      <c r="C430" s="201" t="s">
        <v>73</v>
      </c>
      <c r="D430" s="199" t="s">
        <v>88</v>
      </c>
      <c r="E430" s="199">
        <v>424</v>
      </c>
      <c r="F430" s="202">
        <v>12.84</v>
      </c>
      <c r="G430" s="203" t="s">
        <v>79</v>
      </c>
      <c r="H430" s="203" t="s">
        <v>79</v>
      </c>
      <c r="I430" s="199" t="s">
        <v>79</v>
      </c>
      <c r="J430" s="199" t="s">
        <v>85</v>
      </c>
      <c r="K430" s="199"/>
      <c r="L430" s="199" t="s">
        <v>79</v>
      </c>
      <c r="M430" s="199" t="s">
        <v>79</v>
      </c>
      <c r="N430" s="199" t="s">
        <v>79</v>
      </c>
      <c r="O430" s="64"/>
      <c r="P430" s="204"/>
      <c r="Q430"/>
    </row>
    <row r="431" spans="1:17" ht="10.5" customHeight="1">
      <c r="A431" s="199" t="s">
        <v>72</v>
      </c>
      <c r="B431" s="200">
        <v>39267</v>
      </c>
      <c r="C431" s="201" t="s">
        <v>73</v>
      </c>
      <c r="D431" s="199" t="s">
        <v>88</v>
      </c>
      <c r="E431" s="199">
        <v>425</v>
      </c>
      <c r="F431" s="202">
        <v>12.84</v>
      </c>
      <c r="G431" s="203" t="s">
        <v>79</v>
      </c>
      <c r="H431" s="203" t="s">
        <v>79</v>
      </c>
      <c r="I431" s="199" t="s">
        <v>79</v>
      </c>
      <c r="J431" s="199" t="s">
        <v>85</v>
      </c>
      <c r="K431" s="199"/>
      <c r="L431" s="199" t="s">
        <v>79</v>
      </c>
      <c r="M431" s="199" t="s">
        <v>79</v>
      </c>
      <c r="N431" s="199" t="s">
        <v>79</v>
      </c>
      <c r="O431" s="64"/>
      <c r="P431" s="204"/>
      <c r="Q431"/>
    </row>
    <row r="432" spans="1:17" ht="10.5" customHeight="1">
      <c r="A432" s="199" t="s">
        <v>72</v>
      </c>
      <c r="B432" s="200">
        <v>39267</v>
      </c>
      <c r="C432" s="201" t="s">
        <v>73</v>
      </c>
      <c r="D432" s="199" t="s">
        <v>88</v>
      </c>
      <c r="E432" s="199">
        <v>426</v>
      </c>
      <c r="F432" s="202">
        <v>12.84</v>
      </c>
      <c r="G432" s="203" t="s">
        <v>79</v>
      </c>
      <c r="H432" s="203" t="s">
        <v>79</v>
      </c>
      <c r="I432" s="199" t="s">
        <v>79</v>
      </c>
      <c r="J432" s="199" t="s">
        <v>85</v>
      </c>
      <c r="K432" s="199"/>
      <c r="L432" s="199" t="s">
        <v>79</v>
      </c>
      <c r="M432" s="199" t="s">
        <v>79</v>
      </c>
      <c r="N432" s="199" t="s">
        <v>79</v>
      </c>
      <c r="O432" s="64"/>
      <c r="P432" s="204"/>
      <c r="Q432"/>
    </row>
    <row r="433" spans="1:17" ht="10.5" customHeight="1">
      <c r="A433" s="199" t="s">
        <v>72</v>
      </c>
      <c r="B433" s="200">
        <v>39267</v>
      </c>
      <c r="C433" s="201" t="s">
        <v>73</v>
      </c>
      <c r="D433" s="199" t="s">
        <v>88</v>
      </c>
      <c r="E433" s="199">
        <v>427</v>
      </c>
      <c r="F433" s="202">
        <v>12.84</v>
      </c>
      <c r="G433" s="203" t="s">
        <v>79</v>
      </c>
      <c r="H433" s="203" t="s">
        <v>79</v>
      </c>
      <c r="I433" s="199" t="s">
        <v>79</v>
      </c>
      <c r="J433" s="199" t="s">
        <v>85</v>
      </c>
      <c r="K433" s="199"/>
      <c r="L433" s="199" t="s">
        <v>79</v>
      </c>
      <c r="M433" s="199" t="s">
        <v>79</v>
      </c>
      <c r="N433" s="199" t="s">
        <v>79</v>
      </c>
      <c r="O433" s="64"/>
      <c r="P433" s="204"/>
      <c r="Q433"/>
    </row>
    <row r="434" spans="1:17" ht="10.5" customHeight="1">
      <c r="A434" s="199" t="s">
        <v>72</v>
      </c>
      <c r="B434" s="200">
        <v>39267</v>
      </c>
      <c r="C434" s="201" t="s">
        <v>73</v>
      </c>
      <c r="D434" s="199" t="s">
        <v>88</v>
      </c>
      <c r="E434" s="199">
        <v>428</v>
      </c>
      <c r="F434" s="202">
        <v>12.84</v>
      </c>
      <c r="G434" s="203" t="s">
        <v>79</v>
      </c>
      <c r="H434" s="203" t="s">
        <v>79</v>
      </c>
      <c r="I434" s="199" t="s">
        <v>79</v>
      </c>
      <c r="J434" s="199" t="s">
        <v>85</v>
      </c>
      <c r="K434" s="199"/>
      <c r="L434" s="199" t="s">
        <v>79</v>
      </c>
      <c r="M434" s="199" t="s">
        <v>79</v>
      </c>
      <c r="N434" s="199" t="s">
        <v>79</v>
      </c>
      <c r="O434" s="64"/>
      <c r="P434" s="204"/>
      <c r="Q434"/>
    </row>
    <row r="435" spans="1:17" ht="10.5" customHeight="1">
      <c r="A435" s="199" t="s">
        <v>72</v>
      </c>
      <c r="B435" s="200">
        <v>39267</v>
      </c>
      <c r="C435" s="201" t="s">
        <v>73</v>
      </c>
      <c r="D435" s="199" t="s">
        <v>88</v>
      </c>
      <c r="E435" s="199">
        <v>429</v>
      </c>
      <c r="F435" s="202">
        <v>12.84</v>
      </c>
      <c r="G435" s="203" t="s">
        <v>79</v>
      </c>
      <c r="H435" s="203" t="s">
        <v>79</v>
      </c>
      <c r="I435" s="199" t="s">
        <v>79</v>
      </c>
      <c r="J435" s="199" t="s">
        <v>85</v>
      </c>
      <c r="K435" s="199"/>
      <c r="L435" s="199" t="s">
        <v>79</v>
      </c>
      <c r="M435" s="199" t="s">
        <v>79</v>
      </c>
      <c r="N435" s="199" t="s">
        <v>79</v>
      </c>
      <c r="O435" s="64"/>
      <c r="P435" s="204"/>
      <c r="Q435"/>
    </row>
    <row r="436" spans="1:17" ht="10.5" customHeight="1">
      <c r="A436" s="199" t="s">
        <v>72</v>
      </c>
      <c r="B436" s="200">
        <v>39267</v>
      </c>
      <c r="C436" s="201" t="s">
        <v>73</v>
      </c>
      <c r="D436" s="199" t="s">
        <v>88</v>
      </c>
      <c r="E436" s="199">
        <v>430</v>
      </c>
      <c r="F436" s="205">
        <v>4.6</v>
      </c>
      <c r="G436" s="203" t="s">
        <v>79</v>
      </c>
      <c r="H436" s="203" t="s">
        <v>79</v>
      </c>
      <c r="I436" s="199" t="s">
        <v>79</v>
      </c>
      <c r="J436" s="199" t="s">
        <v>85</v>
      </c>
      <c r="K436" s="199"/>
      <c r="L436" s="199" t="s">
        <v>79</v>
      </c>
      <c r="M436" s="199" t="s">
        <v>79</v>
      </c>
      <c r="N436" s="199" t="s">
        <v>79</v>
      </c>
      <c r="O436" s="64"/>
      <c r="P436" s="204"/>
      <c r="Q436"/>
    </row>
    <row r="437" spans="1:17" ht="10.5" customHeight="1">
      <c r="A437" s="199" t="s">
        <v>72</v>
      </c>
      <c r="B437" s="200">
        <v>39267</v>
      </c>
      <c r="C437" s="201" t="s">
        <v>73</v>
      </c>
      <c r="D437" s="199" t="s">
        <v>88</v>
      </c>
      <c r="E437" s="199">
        <v>431</v>
      </c>
      <c r="F437" s="205">
        <v>5.2</v>
      </c>
      <c r="G437" s="203" t="s">
        <v>79</v>
      </c>
      <c r="H437" s="203" t="s">
        <v>79</v>
      </c>
      <c r="I437" s="199" t="s">
        <v>79</v>
      </c>
      <c r="J437" s="199" t="s">
        <v>85</v>
      </c>
      <c r="K437" s="199"/>
      <c r="L437" s="199" t="s">
        <v>79</v>
      </c>
      <c r="M437" s="199" t="s">
        <v>79</v>
      </c>
      <c r="N437" s="199" t="s">
        <v>79</v>
      </c>
      <c r="O437" s="64"/>
      <c r="P437" s="204"/>
      <c r="Q437"/>
    </row>
    <row r="438" spans="1:17" ht="10.5" customHeight="1">
      <c r="A438" s="199" t="s">
        <v>72</v>
      </c>
      <c r="B438" s="200">
        <v>39267</v>
      </c>
      <c r="C438" s="201" t="s">
        <v>73</v>
      </c>
      <c r="D438" s="199" t="s">
        <v>88</v>
      </c>
      <c r="E438" s="199">
        <v>432</v>
      </c>
      <c r="F438" s="205">
        <v>3.8</v>
      </c>
      <c r="G438" s="203" t="s">
        <v>79</v>
      </c>
      <c r="H438" s="203" t="s">
        <v>79</v>
      </c>
      <c r="I438" s="199" t="s">
        <v>79</v>
      </c>
      <c r="J438" s="199" t="s">
        <v>85</v>
      </c>
      <c r="K438" s="199"/>
      <c r="L438" s="199" t="s">
        <v>79</v>
      </c>
      <c r="M438" s="199" t="s">
        <v>79</v>
      </c>
      <c r="N438" s="199" t="s">
        <v>79</v>
      </c>
      <c r="O438" s="64"/>
      <c r="P438" s="204"/>
      <c r="Q438"/>
    </row>
    <row r="439" spans="1:17" ht="10.5" customHeight="1">
      <c r="A439" s="199" t="s">
        <v>72</v>
      </c>
      <c r="B439" s="200">
        <v>39267</v>
      </c>
      <c r="C439" s="201" t="s">
        <v>73</v>
      </c>
      <c r="D439" s="199" t="s">
        <v>88</v>
      </c>
      <c r="E439" s="199">
        <v>433</v>
      </c>
      <c r="F439" s="205">
        <v>5.4</v>
      </c>
      <c r="G439" s="203" t="s">
        <v>79</v>
      </c>
      <c r="H439" s="203" t="s">
        <v>79</v>
      </c>
      <c r="I439" s="199" t="s">
        <v>79</v>
      </c>
      <c r="J439" s="199" t="s">
        <v>85</v>
      </c>
      <c r="K439" s="199"/>
      <c r="L439" s="199" t="s">
        <v>79</v>
      </c>
      <c r="M439" s="199" t="s">
        <v>79</v>
      </c>
      <c r="N439" s="199" t="s">
        <v>79</v>
      </c>
      <c r="O439" s="64"/>
      <c r="P439" s="204"/>
      <c r="Q439"/>
    </row>
    <row r="440" spans="1:17" ht="10.5" customHeight="1">
      <c r="A440" s="199" t="s">
        <v>72</v>
      </c>
      <c r="B440" s="200">
        <v>39267</v>
      </c>
      <c r="C440" s="201" t="s">
        <v>73</v>
      </c>
      <c r="D440" s="199" t="s">
        <v>88</v>
      </c>
      <c r="E440" s="199">
        <v>434</v>
      </c>
      <c r="F440" s="205">
        <v>5.6</v>
      </c>
      <c r="G440" s="203" t="s">
        <v>79</v>
      </c>
      <c r="H440" s="203" t="s">
        <v>79</v>
      </c>
      <c r="I440" s="199" t="s">
        <v>79</v>
      </c>
      <c r="J440" s="199" t="s">
        <v>85</v>
      </c>
      <c r="K440" s="199"/>
      <c r="L440" s="199" t="s">
        <v>79</v>
      </c>
      <c r="M440" s="199" t="s">
        <v>79</v>
      </c>
      <c r="N440" s="199" t="s">
        <v>79</v>
      </c>
      <c r="O440" s="64"/>
      <c r="P440" s="204"/>
      <c r="Q440"/>
    </row>
    <row r="441" spans="1:17" ht="10.5" customHeight="1">
      <c r="A441" s="199" t="s">
        <v>72</v>
      </c>
      <c r="B441" s="200">
        <v>39267</v>
      </c>
      <c r="C441" s="201" t="s">
        <v>73</v>
      </c>
      <c r="D441" s="199" t="s">
        <v>88</v>
      </c>
      <c r="E441" s="199">
        <v>435</v>
      </c>
      <c r="F441" s="205">
        <v>3.8</v>
      </c>
      <c r="G441" s="203" t="s">
        <v>79</v>
      </c>
      <c r="H441" s="203" t="s">
        <v>79</v>
      </c>
      <c r="I441" s="199" t="s">
        <v>79</v>
      </c>
      <c r="J441" s="199" t="s">
        <v>85</v>
      </c>
      <c r="K441" s="199"/>
      <c r="L441" s="199" t="s">
        <v>79</v>
      </c>
      <c r="M441" s="199" t="s">
        <v>79</v>
      </c>
      <c r="N441" s="199" t="s">
        <v>79</v>
      </c>
      <c r="O441" s="64"/>
      <c r="P441" s="204"/>
      <c r="Q441"/>
    </row>
    <row r="442" spans="1:17" ht="10.5" customHeight="1">
      <c r="A442" s="199" t="s">
        <v>78</v>
      </c>
      <c r="B442" s="200">
        <v>39268</v>
      </c>
      <c r="C442" s="201" t="s">
        <v>73</v>
      </c>
      <c r="D442" s="199" t="s">
        <v>88</v>
      </c>
      <c r="E442" s="199">
        <v>436</v>
      </c>
      <c r="F442" s="205">
        <v>5.5</v>
      </c>
      <c r="G442" s="203" t="s">
        <v>79</v>
      </c>
      <c r="H442" s="203" t="s">
        <v>79</v>
      </c>
      <c r="I442" s="199" t="s">
        <v>79</v>
      </c>
      <c r="J442" s="199" t="s">
        <v>85</v>
      </c>
      <c r="K442" s="199"/>
      <c r="L442" s="199" t="s">
        <v>79</v>
      </c>
      <c r="M442" s="199" t="s">
        <v>79</v>
      </c>
      <c r="N442" s="199" t="s">
        <v>79</v>
      </c>
      <c r="O442" s="64"/>
      <c r="P442" s="204"/>
      <c r="Q442"/>
    </row>
    <row r="443" spans="1:17" ht="10.5" customHeight="1">
      <c r="A443" s="199" t="s">
        <v>78</v>
      </c>
      <c r="B443" s="200">
        <v>39268</v>
      </c>
      <c r="C443" s="201" t="s">
        <v>73</v>
      </c>
      <c r="D443" s="199" t="s">
        <v>88</v>
      </c>
      <c r="E443" s="199">
        <v>437</v>
      </c>
      <c r="F443" s="205">
        <v>6.9</v>
      </c>
      <c r="G443" s="203" t="s">
        <v>79</v>
      </c>
      <c r="H443" s="203" t="s">
        <v>79</v>
      </c>
      <c r="I443" s="199" t="s">
        <v>79</v>
      </c>
      <c r="J443" s="199" t="s">
        <v>85</v>
      </c>
      <c r="K443" s="199"/>
      <c r="L443" s="199" t="s">
        <v>79</v>
      </c>
      <c r="M443" s="199" t="s">
        <v>79</v>
      </c>
      <c r="N443" s="199" t="s">
        <v>79</v>
      </c>
      <c r="O443" s="64"/>
      <c r="P443" s="204"/>
      <c r="Q443"/>
    </row>
    <row r="444" spans="1:17" ht="10.5" customHeight="1">
      <c r="A444" s="199" t="s">
        <v>78</v>
      </c>
      <c r="B444" s="200">
        <v>39268</v>
      </c>
      <c r="C444" s="201" t="s">
        <v>73</v>
      </c>
      <c r="D444" s="199" t="s">
        <v>88</v>
      </c>
      <c r="E444" s="199">
        <v>438</v>
      </c>
      <c r="F444" s="205">
        <v>4.5</v>
      </c>
      <c r="G444" s="203" t="s">
        <v>79</v>
      </c>
      <c r="H444" s="203" t="s">
        <v>79</v>
      </c>
      <c r="I444" s="199" t="s">
        <v>79</v>
      </c>
      <c r="J444" s="199" t="s">
        <v>85</v>
      </c>
      <c r="K444" s="199"/>
      <c r="L444" s="199" t="s">
        <v>79</v>
      </c>
      <c r="M444" s="199" t="s">
        <v>79</v>
      </c>
      <c r="N444" s="199" t="s">
        <v>79</v>
      </c>
      <c r="O444" s="64"/>
      <c r="P444" s="204"/>
      <c r="Q444"/>
    </row>
    <row r="445" spans="1:17" ht="10.5" customHeight="1">
      <c r="A445" s="199" t="s">
        <v>78</v>
      </c>
      <c r="B445" s="200">
        <v>39268</v>
      </c>
      <c r="C445" s="201" t="s">
        <v>73</v>
      </c>
      <c r="D445" s="199" t="s">
        <v>88</v>
      </c>
      <c r="E445" s="199">
        <v>439</v>
      </c>
      <c r="F445" s="205">
        <v>4.3</v>
      </c>
      <c r="G445" s="203" t="s">
        <v>79</v>
      </c>
      <c r="H445" s="203" t="s">
        <v>79</v>
      </c>
      <c r="I445" s="199" t="s">
        <v>79</v>
      </c>
      <c r="J445" s="199" t="s">
        <v>85</v>
      </c>
      <c r="K445" s="199"/>
      <c r="L445" s="199" t="s">
        <v>79</v>
      </c>
      <c r="M445" s="199" t="s">
        <v>79</v>
      </c>
      <c r="N445" s="199" t="s">
        <v>79</v>
      </c>
      <c r="O445" s="64"/>
      <c r="P445" s="204"/>
      <c r="Q445"/>
    </row>
    <row r="446" spans="1:17" ht="10.5" customHeight="1">
      <c r="A446" s="199" t="s">
        <v>78</v>
      </c>
      <c r="B446" s="200">
        <v>39268</v>
      </c>
      <c r="C446" s="201" t="s">
        <v>73</v>
      </c>
      <c r="D446" s="199" t="s">
        <v>88</v>
      </c>
      <c r="E446" s="199">
        <v>440</v>
      </c>
      <c r="F446" s="205">
        <v>4.5</v>
      </c>
      <c r="G446" s="203" t="s">
        <v>79</v>
      </c>
      <c r="H446" s="203" t="s">
        <v>79</v>
      </c>
      <c r="I446" s="199" t="s">
        <v>79</v>
      </c>
      <c r="J446" s="199" t="s">
        <v>85</v>
      </c>
      <c r="K446" s="199"/>
      <c r="L446" s="199" t="s">
        <v>79</v>
      </c>
      <c r="M446" s="199" t="s">
        <v>79</v>
      </c>
      <c r="N446" s="199" t="s">
        <v>79</v>
      </c>
      <c r="O446" s="64"/>
      <c r="P446" s="204"/>
      <c r="Q446"/>
    </row>
    <row r="447" spans="1:17" ht="10.5" customHeight="1">
      <c r="A447" s="199" t="s">
        <v>78</v>
      </c>
      <c r="B447" s="200">
        <v>39268</v>
      </c>
      <c r="C447" s="201" t="s">
        <v>73</v>
      </c>
      <c r="D447" s="199" t="s">
        <v>88</v>
      </c>
      <c r="E447" s="199">
        <v>441</v>
      </c>
      <c r="F447" s="205">
        <v>5.9</v>
      </c>
      <c r="G447" s="203" t="s">
        <v>79</v>
      </c>
      <c r="H447" s="203" t="s">
        <v>79</v>
      </c>
      <c r="I447" s="199" t="s">
        <v>79</v>
      </c>
      <c r="J447" s="199" t="s">
        <v>85</v>
      </c>
      <c r="K447" s="199"/>
      <c r="L447" s="199" t="s">
        <v>79</v>
      </c>
      <c r="M447" s="199" t="s">
        <v>79</v>
      </c>
      <c r="N447" s="199" t="s">
        <v>79</v>
      </c>
      <c r="O447" s="64"/>
      <c r="P447" s="204"/>
      <c r="Q447"/>
    </row>
    <row r="448" spans="1:17" ht="10.5" customHeight="1">
      <c r="A448" s="199" t="s">
        <v>78</v>
      </c>
      <c r="B448" s="200">
        <v>39268</v>
      </c>
      <c r="C448" s="201" t="s">
        <v>73</v>
      </c>
      <c r="D448" s="199" t="s">
        <v>88</v>
      </c>
      <c r="E448" s="199">
        <v>442</v>
      </c>
      <c r="F448" s="205">
        <v>4.8</v>
      </c>
      <c r="G448" s="203" t="s">
        <v>79</v>
      </c>
      <c r="H448" s="203" t="s">
        <v>79</v>
      </c>
      <c r="I448" s="199" t="s">
        <v>79</v>
      </c>
      <c r="J448" s="199" t="s">
        <v>85</v>
      </c>
      <c r="K448" s="199"/>
      <c r="L448" s="199" t="s">
        <v>79</v>
      </c>
      <c r="M448" s="199" t="s">
        <v>79</v>
      </c>
      <c r="N448" s="199" t="s">
        <v>79</v>
      </c>
      <c r="O448" s="64"/>
      <c r="P448" s="204"/>
      <c r="Q448"/>
    </row>
    <row r="449" spans="1:17" ht="10.5" customHeight="1">
      <c r="A449" s="199" t="s">
        <v>78</v>
      </c>
      <c r="B449" s="200">
        <v>39268</v>
      </c>
      <c r="C449" s="201" t="s">
        <v>73</v>
      </c>
      <c r="D449" s="199" t="s">
        <v>88</v>
      </c>
      <c r="E449" s="199">
        <v>443</v>
      </c>
      <c r="F449" s="205">
        <v>7.1</v>
      </c>
      <c r="G449" s="203" t="s">
        <v>79</v>
      </c>
      <c r="H449" s="203" t="s">
        <v>79</v>
      </c>
      <c r="I449" s="199" t="s">
        <v>79</v>
      </c>
      <c r="J449" s="199" t="s">
        <v>85</v>
      </c>
      <c r="K449" s="199"/>
      <c r="L449" s="199" t="s">
        <v>79</v>
      </c>
      <c r="M449" s="199" t="s">
        <v>79</v>
      </c>
      <c r="N449" s="199" t="s">
        <v>79</v>
      </c>
      <c r="O449" s="64"/>
      <c r="P449" s="204"/>
      <c r="Q449"/>
    </row>
    <row r="450" spans="1:17" ht="10.5" customHeight="1">
      <c r="A450" s="199" t="s">
        <v>78</v>
      </c>
      <c r="B450" s="200">
        <v>39268</v>
      </c>
      <c r="C450" s="201" t="s">
        <v>73</v>
      </c>
      <c r="D450" s="199" t="s">
        <v>88</v>
      </c>
      <c r="E450" s="199">
        <v>444</v>
      </c>
      <c r="F450" s="205">
        <v>4.2</v>
      </c>
      <c r="G450" s="203" t="s">
        <v>79</v>
      </c>
      <c r="H450" s="203" t="s">
        <v>79</v>
      </c>
      <c r="I450" s="199" t="s">
        <v>79</v>
      </c>
      <c r="J450" s="199" t="s">
        <v>85</v>
      </c>
      <c r="K450" s="199"/>
      <c r="L450" s="199" t="s">
        <v>79</v>
      </c>
      <c r="M450" s="199" t="s">
        <v>79</v>
      </c>
      <c r="N450" s="199" t="s">
        <v>79</v>
      </c>
      <c r="O450" s="64"/>
      <c r="P450" s="204"/>
      <c r="Q450"/>
    </row>
    <row r="451" spans="1:17" ht="10.5" customHeight="1">
      <c r="A451" s="199" t="s">
        <v>78</v>
      </c>
      <c r="B451" s="200">
        <v>39268</v>
      </c>
      <c r="C451" s="201" t="s">
        <v>73</v>
      </c>
      <c r="D451" s="199" t="s">
        <v>88</v>
      </c>
      <c r="E451" s="199">
        <v>445</v>
      </c>
      <c r="F451" s="205">
        <v>5.9</v>
      </c>
      <c r="G451" s="203" t="s">
        <v>79</v>
      </c>
      <c r="H451" s="203" t="s">
        <v>79</v>
      </c>
      <c r="I451" s="199" t="s">
        <v>79</v>
      </c>
      <c r="J451" s="199" t="s">
        <v>85</v>
      </c>
      <c r="K451" s="199"/>
      <c r="L451" s="199" t="s">
        <v>79</v>
      </c>
      <c r="M451" s="199" t="s">
        <v>79</v>
      </c>
      <c r="N451" s="199" t="s">
        <v>79</v>
      </c>
      <c r="O451" s="64"/>
      <c r="P451" s="204"/>
      <c r="Q451"/>
    </row>
    <row r="452" spans="1:17" ht="10.5" customHeight="1">
      <c r="A452" s="199" t="s">
        <v>78</v>
      </c>
      <c r="B452" s="200">
        <v>39268</v>
      </c>
      <c r="C452" s="201" t="s">
        <v>73</v>
      </c>
      <c r="D452" s="199" t="s">
        <v>88</v>
      </c>
      <c r="E452" s="199">
        <v>446</v>
      </c>
      <c r="F452" s="205">
        <v>3.6</v>
      </c>
      <c r="G452" s="203" t="s">
        <v>79</v>
      </c>
      <c r="H452" s="203" t="s">
        <v>79</v>
      </c>
      <c r="I452" s="199" t="s">
        <v>79</v>
      </c>
      <c r="J452" s="199" t="s">
        <v>85</v>
      </c>
      <c r="K452" s="199"/>
      <c r="L452" s="199" t="s">
        <v>79</v>
      </c>
      <c r="M452" s="199" t="s">
        <v>79</v>
      </c>
      <c r="N452" s="199" t="s">
        <v>79</v>
      </c>
      <c r="O452" s="64"/>
      <c r="P452" s="204"/>
      <c r="Q452"/>
    </row>
    <row r="453" spans="1:17" ht="10.5" customHeight="1">
      <c r="A453" s="199" t="s">
        <v>78</v>
      </c>
      <c r="B453" s="200">
        <v>39268</v>
      </c>
      <c r="C453" s="201" t="s">
        <v>73</v>
      </c>
      <c r="D453" s="199" t="s">
        <v>88</v>
      </c>
      <c r="E453" s="199">
        <v>447</v>
      </c>
      <c r="F453" s="205">
        <v>7.2</v>
      </c>
      <c r="G453" s="203" t="s">
        <v>79</v>
      </c>
      <c r="H453" s="203" t="s">
        <v>79</v>
      </c>
      <c r="I453" s="199" t="s">
        <v>79</v>
      </c>
      <c r="J453" s="199" t="s">
        <v>85</v>
      </c>
      <c r="K453" s="199"/>
      <c r="L453" s="199" t="s">
        <v>79</v>
      </c>
      <c r="M453" s="199" t="s">
        <v>79</v>
      </c>
      <c r="N453" s="199" t="s">
        <v>79</v>
      </c>
      <c r="O453" s="64"/>
      <c r="P453" s="204"/>
      <c r="Q453"/>
    </row>
    <row r="454" spans="1:17" ht="10.5" customHeight="1">
      <c r="A454" s="199" t="s">
        <v>78</v>
      </c>
      <c r="B454" s="200">
        <v>39268</v>
      </c>
      <c r="C454" s="201" t="s">
        <v>73</v>
      </c>
      <c r="D454" s="199" t="s">
        <v>88</v>
      </c>
      <c r="E454" s="199">
        <v>448</v>
      </c>
      <c r="F454" s="205">
        <v>6.4</v>
      </c>
      <c r="G454" s="203" t="s">
        <v>79</v>
      </c>
      <c r="H454" s="203" t="s">
        <v>79</v>
      </c>
      <c r="I454" s="199" t="s">
        <v>79</v>
      </c>
      <c r="J454" s="199" t="s">
        <v>85</v>
      </c>
      <c r="K454" s="199"/>
      <c r="L454" s="199" t="s">
        <v>79</v>
      </c>
      <c r="M454" s="199" t="s">
        <v>79</v>
      </c>
      <c r="N454" s="199" t="s">
        <v>79</v>
      </c>
      <c r="O454" s="64"/>
      <c r="P454" s="204"/>
      <c r="Q454"/>
    </row>
    <row r="455" spans="1:17" ht="10.5" customHeight="1">
      <c r="A455" s="199" t="s">
        <v>78</v>
      </c>
      <c r="B455" s="200">
        <v>39268</v>
      </c>
      <c r="C455" s="201" t="s">
        <v>73</v>
      </c>
      <c r="D455" s="199" t="s">
        <v>88</v>
      </c>
      <c r="E455" s="199">
        <v>449</v>
      </c>
      <c r="F455" s="205">
        <v>5.4</v>
      </c>
      <c r="G455" s="203" t="s">
        <v>79</v>
      </c>
      <c r="H455" s="203" t="s">
        <v>79</v>
      </c>
      <c r="I455" s="199" t="s">
        <v>79</v>
      </c>
      <c r="J455" s="199" t="s">
        <v>85</v>
      </c>
      <c r="K455" s="199"/>
      <c r="L455" s="199" t="s">
        <v>79</v>
      </c>
      <c r="M455" s="199" t="s">
        <v>79</v>
      </c>
      <c r="N455" s="199" t="s">
        <v>79</v>
      </c>
      <c r="O455" s="64"/>
      <c r="P455" s="204"/>
      <c r="Q455"/>
    </row>
    <row r="456" spans="1:17" ht="10.5" customHeight="1">
      <c r="A456" s="199" t="s">
        <v>78</v>
      </c>
      <c r="B456" s="200">
        <v>39268</v>
      </c>
      <c r="C456" s="201" t="s">
        <v>73</v>
      </c>
      <c r="D456" s="199" t="s">
        <v>88</v>
      </c>
      <c r="E456" s="199">
        <v>450</v>
      </c>
      <c r="F456" s="205">
        <v>6.1</v>
      </c>
      <c r="G456" s="203" t="s">
        <v>79</v>
      </c>
      <c r="H456" s="203" t="s">
        <v>79</v>
      </c>
      <c r="I456" s="199" t="s">
        <v>79</v>
      </c>
      <c r="J456" s="199" t="s">
        <v>85</v>
      </c>
      <c r="K456" s="199"/>
      <c r="L456" s="199" t="s">
        <v>79</v>
      </c>
      <c r="M456" s="199" t="s">
        <v>79</v>
      </c>
      <c r="N456" s="199" t="s">
        <v>79</v>
      </c>
      <c r="O456" s="64"/>
      <c r="P456" s="204"/>
      <c r="Q456"/>
    </row>
    <row r="457" spans="1:17" ht="10.5" customHeight="1">
      <c r="A457" s="199" t="s">
        <v>78</v>
      </c>
      <c r="B457" s="200">
        <v>39268</v>
      </c>
      <c r="C457" s="201" t="s">
        <v>73</v>
      </c>
      <c r="D457" s="199" t="s">
        <v>88</v>
      </c>
      <c r="E457" s="199">
        <v>451</v>
      </c>
      <c r="F457" s="205">
        <v>5.6</v>
      </c>
      <c r="G457" s="203" t="s">
        <v>79</v>
      </c>
      <c r="H457" s="203" t="s">
        <v>79</v>
      </c>
      <c r="I457" s="199" t="s">
        <v>79</v>
      </c>
      <c r="J457" s="199" t="s">
        <v>85</v>
      </c>
      <c r="K457" s="199"/>
      <c r="L457" s="199" t="s">
        <v>79</v>
      </c>
      <c r="M457" s="199" t="s">
        <v>79</v>
      </c>
      <c r="N457" s="199" t="s">
        <v>79</v>
      </c>
      <c r="O457" s="64"/>
      <c r="P457" s="204"/>
      <c r="Q457"/>
    </row>
    <row r="458" spans="1:17" ht="10.5" customHeight="1">
      <c r="A458" s="199" t="s">
        <v>78</v>
      </c>
      <c r="B458" s="200">
        <v>39268</v>
      </c>
      <c r="C458" s="201" t="s">
        <v>73</v>
      </c>
      <c r="D458" s="199" t="s">
        <v>88</v>
      </c>
      <c r="E458" s="199">
        <v>452</v>
      </c>
      <c r="F458" s="205">
        <v>6.9</v>
      </c>
      <c r="G458" s="203" t="s">
        <v>79</v>
      </c>
      <c r="H458" s="203" t="s">
        <v>79</v>
      </c>
      <c r="I458" s="199" t="s">
        <v>79</v>
      </c>
      <c r="J458" s="199" t="s">
        <v>85</v>
      </c>
      <c r="K458" s="199"/>
      <c r="L458" s="199" t="s">
        <v>79</v>
      </c>
      <c r="M458" s="199" t="s">
        <v>79</v>
      </c>
      <c r="N458" s="199" t="s">
        <v>79</v>
      </c>
      <c r="O458" s="64"/>
      <c r="P458" s="204"/>
      <c r="Q458"/>
    </row>
    <row r="459" spans="1:17" ht="10.5" customHeight="1">
      <c r="A459" s="199" t="s">
        <v>78</v>
      </c>
      <c r="B459" s="200">
        <v>39268</v>
      </c>
      <c r="C459" s="201" t="s">
        <v>73</v>
      </c>
      <c r="D459" s="199" t="s">
        <v>88</v>
      </c>
      <c r="E459" s="199">
        <v>453</v>
      </c>
      <c r="F459" s="205">
        <v>5.3</v>
      </c>
      <c r="G459" s="203" t="s">
        <v>79</v>
      </c>
      <c r="H459" s="203" t="s">
        <v>79</v>
      </c>
      <c r="I459" s="199" t="s">
        <v>79</v>
      </c>
      <c r="J459" s="199" t="s">
        <v>85</v>
      </c>
      <c r="K459" s="199"/>
      <c r="L459" s="199" t="s">
        <v>79</v>
      </c>
      <c r="M459" s="199" t="s">
        <v>79</v>
      </c>
      <c r="N459" s="199" t="s">
        <v>79</v>
      </c>
      <c r="O459" s="64"/>
      <c r="P459" s="204"/>
      <c r="Q459"/>
    </row>
    <row r="460" spans="1:17" ht="10.5" customHeight="1">
      <c r="A460" s="199" t="s">
        <v>78</v>
      </c>
      <c r="B460" s="200">
        <v>39268</v>
      </c>
      <c r="C460" s="201" t="s">
        <v>73</v>
      </c>
      <c r="D460" s="199" t="s">
        <v>88</v>
      </c>
      <c r="E460" s="199">
        <v>454</v>
      </c>
      <c r="F460" s="205">
        <v>8.5</v>
      </c>
      <c r="G460" s="203" t="s">
        <v>79</v>
      </c>
      <c r="H460" s="203" t="s">
        <v>79</v>
      </c>
      <c r="I460" s="199" t="s">
        <v>79</v>
      </c>
      <c r="J460" s="199" t="s">
        <v>85</v>
      </c>
      <c r="K460" s="199"/>
      <c r="L460" s="199" t="s">
        <v>79</v>
      </c>
      <c r="M460" s="199" t="s">
        <v>79</v>
      </c>
      <c r="N460" s="199" t="s">
        <v>79</v>
      </c>
      <c r="O460" s="64"/>
      <c r="P460" s="204"/>
      <c r="Q460"/>
    </row>
    <row r="461" spans="1:17" ht="10.5" customHeight="1">
      <c r="A461" s="199" t="s">
        <v>78</v>
      </c>
      <c r="B461" s="200">
        <v>39268</v>
      </c>
      <c r="C461" s="201" t="s">
        <v>73</v>
      </c>
      <c r="D461" s="199" t="s">
        <v>88</v>
      </c>
      <c r="E461" s="199">
        <v>455</v>
      </c>
      <c r="F461" s="205">
        <v>8.2</v>
      </c>
      <c r="G461" s="203" t="s">
        <v>79</v>
      </c>
      <c r="H461" s="203" t="s">
        <v>79</v>
      </c>
      <c r="I461" s="199" t="s">
        <v>79</v>
      </c>
      <c r="J461" s="199" t="s">
        <v>85</v>
      </c>
      <c r="K461" s="199"/>
      <c r="L461" s="199" t="s">
        <v>79</v>
      </c>
      <c r="M461" s="199" t="s">
        <v>79</v>
      </c>
      <c r="N461" s="199" t="s">
        <v>79</v>
      </c>
      <c r="O461" s="64"/>
      <c r="P461" s="204"/>
      <c r="Q461"/>
    </row>
    <row r="462" spans="1:17" ht="10.5" customHeight="1">
      <c r="A462" s="199" t="s">
        <v>78</v>
      </c>
      <c r="B462" s="200">
        <v>39268</v>
      </c>
      <c r="C462" s="201" t="s">
        <v>73</v>
      </c>
      <c r="D462" s="199" t="s">
        <v>88</v>
      </c>
      <c r="E462" s="199">
        <v>456</v>
      </c>
      <c r="F462" s="205">
        <v>4.6</v>
      </c>
      <c r="G462" s="203" t="s">
        <v>79</v>
      </c>
      <c r="H462" s="203" t="s">
        <v>79</v>
      </c>
      <c r="I462" s="199" t="s">
        <v>79</v>
      </c>
      <c r="J462" s="199" t="s">
        <v>85</v>
      </c>
      <c r="K462" s="199"/>
      <c r="L462" s="199" t="s">
        <v>79</v>
      </c>
      <c r="M462" s="199" t="s">
        <v>79</v>
      </c>
      <c r="N462" s="199" t="s">
        <v>79</v>
      </c>
      <c r="O462" s="64"/>
      <c r="P462" s="204"/>
      <c r="Q462"/>
    </row>
    <row r="463" spans="1:17" ht="10.5" customHeight="1">
      <c r="A463" s="199" t="s">
        <v>78</v>
      </c>
      <c r="B463" s="200">
        <v>39268</v>
      </c>
      <c r="C463" s="201" t="s">
        <v>73</v>
      </c>
      <c r="D463" s="199" t="s">
        <v>88</v>
      </c>
      <c r="E463" s="199">
        <v>457</v>
      </c>
      <c r="F463" s="205">
        <v>6.4</v>
      </c>
      <c r="G463" s="203" t="s">
        <v>79</v>
      </c>
      <c r="H463" s="203" t="s">
        <v>79</v>
      </c>
      <c r="I463" s="199" t="s">
        <v>79</v>
      </c>
      <c r="J463" s="199" t="s">
        <v>85</v>
      </c>
      <c r="K463" s="199"/>
      <c r="L463" s="199" t="s">
        <v>79</v>
      </c>
      <c r="M463" s="199" t="s">
        <v>79</v>
      </c>
      <c r="N463" s="199" t="s">
        <v>79</v>
      </c>
      <c r="O463" s="64"/>
      <c r="P463" s="204"/>
      <c r="Q463"/>
    </row>
    <row r="464" spans="1:17" ht="10.5" customHeight="1">
      <c r="A464" s="199" t="s">
        <v>78</v>
      </c>
      <c r="B464" s="200">
        <v>39268</v>
      </c>
      <c r="C464" s="201" t="s">
        <v>73</v>
      </c>
      <c r="D464" s="199" t="s">
        <v>88</v>
      </c>
      <c r="E464" s="199">
        <v>458</v>
      </c>
      <c r="F464" s="205">
        <v>5.3</v>
      </c>
      <c r="G464" s="203" t="s">
        <v>79</v>
      </c>
      <c r="H464" s="203" t="s">
        <v>79</v>
      </c>
      <c r="I464" s="199" t="s">
        <v>79</v>
      </c>
      <c r="J464" s="199" t="s">
        <v>85</v>
      </c>
      <c r="K464" s="199"/>
      <c r="L464" s="199" t="s">
        <v>79</v>
      </c>
      <c r="M464" s="199" t="s">
        <v>79</v>
      </c>
      <c r="N464" s="199" t="s">
        <v>79</v>
      </c>
      <c r="O464" s="64"/>
      <c r="P464" s="204"/>
      <c r="Q464"/>
    </row>
    <row r="465" spans="1:17" ht="10.5" customHeight="1">
      <c r="A465" s="199" t="s">
        <v>78</v>
      </c>
      <c r="B465" s="200">
        <v>39268</v>
      </c>
      <c r="C465" s="201" t="s">
        <v>73</v>
      </c>
      <c r="D465" s="199" t="s">
        <v>88</v>
      </c>
      <c r="E465" s="199">
        <v>459</v>
      </c>
      <c r="F465" s="205">
        <v>7.5</v>
      </c>
      <c r="G465" s="203" t="s">
        <v>79</v>
      </c>
      <c r="H465" s="203" t="s">
        <v>79</v>
      </c>
      <c r="I465" s="199" t="s">
        <v>79</v>
      </c>
      <c r="J465" s="199" t="s">
        <v>85</v>
      </c>
      <c r="K465" s="199"/>
      <c r="L465" s="199" t="s">
        <v>79</v>
      </c>
      <c r="M465" s="199" t="s">
        <v>79</v>
      </c>
      <c r="N465" s="199" t="s">
        <v>79</v>
      </c>
      <c r="O465" s="64"/>
      <c r="P465" s="204"/>
      <c r="Q465"/>
    </row>
    <row r="466" spans="1:17" ht="10.5" customHeight="1">
      <c r="A466" s="199" t="s">
        <v>78</v>
      </c>
      <c r="B466" s="200">
        <v>39268</v>
      </c>
      <c r="C466" s="201" t="s">
        <v>73</v>
      </c>
      <c r="D466" s="199" t="s">
        <v>88</v>
      </c>
      <c r="E466" s="199">
        <v>460</v>
      </c>
      <c r="F466" s="205">
        <v>6.9</v>
      </c>
      <c r="G466" s="203" t="s">
        <v>79</v>
      </c>
      <c r="H466" s="203" t="s">
        <v>79</v>
      </c>
      <c r="I466" s="199" t="s">
        <v>79</v>
      </c>
      <c r="J466" s="199" t="s">
        <v>85</v>
      </c>
      <c r="K466" s="199"/>
      <c r="L466" s="199" t="s">
        <v>79</v>
      </c>
      <c r="M466" s="199" t="s">
        <v>79</v>
      </c>
      <c r="N466" s="199" t="s">
        <v>79</v>
      </c>
      <c r="O466" s="64"/>
      <c r="P466" s="204"/>
      <c r="Q466"/>
    </row>
    <row r="467" spans="1:17" ht="10.5" customHeight="1">
      <c r="A467" s="199" t="s">
        <v>78</v>
      </c>
      <c r="B467" s="200">
        <v>39268</v>
      </c>
      <c r="C467" s="201" t="s">
        <v>73</v>
      </c>
      <c r="D467" s="199" t="s">
        <v>88</v>
      </c>
      <c r="E467" s="199">
        <v>461</v>
      </c>
      <c r="F467" s="205">
        <v>4.5</v>
      </c>
      <c r="G467" s="203" t="s">
        <v>79</v>
      </c>
      <c r="H467" s="203" t="s">
        <v>79</v>
      </c>
      <c r="I467" s="199" t="s">
        <v>79</v>
      </c>
      <c r="J467" s="199" t="s">
        <v>85</v>
      </c>
      <c r="K467" s="199"/>
      <c r="L467" s="199" t="s">
        <v>79</v>
      </c>
      <c r="M467" s="199" t="s">
        <v>79</v>
      </c>
      <c r="N467" s="199" t="s">
        <v>79</v>
      </c>
      <c r="O467" s="64"/>
      <c r="P467" s="204"/>
      <c r="Q467"/>
    </row>
    <row r="468" spans="1:17" ht="10.5" customHeight="1">
      <c r="A468" s="199" t="s">
        <v>78</v>
      </c>
      <c r="B468" s="200">
        <v>39268</v>
      </c>
      <c r="C468" s="201" t="s">
        <v>73</v>
      </c>
      <c r="D468" s="199" t="s">
        <v>88</v>
      </c>
      <c r="E468" s="199">
        <v>462</v>
      </c>
      <c r="F468" s="205">
        <v>4</v>
      </c>
      <c r="G468" s="203" t="s">
        <v>79</v>
      </c>
      <c r="H468" s="203" t="s">
        <v>79</v>
      </c>
      <c r="I468" s="199" t="s">
        <v>79</v>
      </c>
      <c r="J468" s="199" t="s">
        <v>85</v>
      </c>
      <c r="K468" s="199"/>
      <c r="L468" s="199" t="s">
        <v>79</v>
      </c>
      <c r="M468" s="199" t="s">
        <v>79</v>
      </c>
      <c r="N468" s="199" t="s">
        <v>79</v>
      </c>
      <c r="O468" s="64"/>
      <c r="P468" s="204"/>
      <c r="Q468"/>
    </row>
    <row r="469" spans="1:17" ht="10.5" customHeight="1">
      <c r="A469" s="199" t="s">
        <v>78</v>
      </c>
      <c r="B469" s="200">
        <v>39268</v>
      </c>
      <c r="C469" s="201" t="s">
        <v>73</v>
      </c>
      <c r="D469" s="199" t="s">
        <v>88</v>
      </c>
      <c r="E469" s="199">
        <v>463</v>
      </c>
      <c r="F469" s="205">
        <v>5.6</v>
      </c>
      <c r="G469" s="203" t="s">
        <v>79</v>
      </c>
      <c r="H469" s="203" t="s">
        <v>79</v>
      </c>
      <c r="I469" s="199" t="s">
        <v>79</v>
      </c>
      <c r="J469" s="199" t="s">
        <v>85</v>
      </c>
      <c r="K469" s="199"/>
      <c r="L469" s="199" t="s">
        <v>79</v>
      </c>
      <c r="M469" s="199" t="s">
        <v>79</v>
      </c>
      <c r="N469" s="199" t="s">
        <v>79</v>
      </c>
      <c r="O469" s="64"/>
      <c r="P469" s="204"/>
      <c r="Q469"/>
    </row>
    <row r="470" spans="1:17" ht="10.5" customHeight="1">
      <c r="A470" s="199" t="s">
        <v>78</v>
      </c>
      <c r="B470" s="200">
        <v>39268</v>
      </c>
      <c r="C470" s="201" t="s">
        <v>73</v>
      </c>
      <c r="D470" s="199" t="s">
        <v>88</v>
      </c>
      <c r="E470" s="199">
        <v>464</v>
      </c>
      <c r="F470" s="205">
        <v>5.3</v>
      </c>
      <c r="G470" s="203" t="s">
        <v>79</v>
      </c>
      <c r="H470" s="203" t="s">
        <v>79</v>
      </c>
      <c r="I470" s="199" t="s">
        <v>79</v>
      </c>
      <c r="J470" s="199" t="s">
        <v>85</v>
      </c>
      <c r="K470" s="199"/>
      <c r="L470" s="199" t="s">
        <v>79</v>
      </c>
      <c r="M470" s="199" t="s">
        <v>79</v>
      </c>
      <c r="N470" s="199" t="s">
        <v>79</v>
      </c>
      <c r="O470" s="64"/>
      <c r="P470" s="204"/>
      <c r="Q470"/>
    </row>
    <row r="471" spans="1:17" ht="10.5" customHeight="1">
      <c r="A471" s="199" t="s">
        <v>78</v>
      </c>
      <c r="B471" s="200">
        <v>39268</v>
      </c>
      <c r="C471" s="201" t="s">
        <v>73</v>
      </c>
      <c r="D471" s="199" t="s">
        <v>88</v>
      </c>
      <c r="E471" s="199">
        <v>465</v>
      </c>
      <c r="F471" s="205">
        <v>5.8</v>
      </c>
      <c r="G471" s="203" t="s">
        <v>79</v>
      </c>
      <c r="H471" s="203" t="s">
        <v>79</v>
      </c>
      <c r="I471" s="199" t="s">
        <v>79</v>
      </c>
      <c r="J471" s="199" t="s">
        <v>85</v>
      </c>
      <c r="K471" s="199"/>
      <c r="L471" s="199" t="s">
        <v>79</v>
      </c>
      <c r="M471" s="199" t="s">
        <v>79</v>
      </c>
      <c r="N471" s="199" t="s">
        <v>79</v>
      </c>
      <c r="O471" s="64"/>
      <c r="P471" s="204"/>
      <c r="Q471"/>
    </row>
    <row r="472" spans="1:17" ht="10.5" customHeight="1">
      <c r="A472" s="199" t="s">
        <v>78</v>
      </c>
      <c r="B472" s="200">
        <v>39268</v>
      </c>
      <c r="C472" s="201" t="s">
        <v>73</v>
      </c>
      <c r="D472" s="199" t="s">
        <v>88</v>
      </c>
      <c r="E472" s="199">
        <v>466</v>
      </c>
      <c r="F472" s="205">
        <v>3.6</v>
      </c>
      <c r="G472" s="203" t="s">
        <v>79</v>
      </c>
      <c r="H472" s="203" t="s">
        <v>79</v>
      </c>
      <c r="I472" s="199" t="s">
        <v>79</v>
      </c>
      <c r="J472" s="199" t="s">
        <v>85</v>
      </c>
      <c r="K472" s="199"/>
      <c r="L472" s="199" t="s">
        <v>79</v>
      </c>
      <c r="M472" s="199" t="s">
        <v>79</v>
      </c>
      <c r="N472" s="199" t="s">
        <v>79</v>
      </c>
      <c r="O472" s="64"/>
      <c r="P472" s="204"/>
      <c r="Q472"/>
    </row>
    <row r="473" spans="1:17" ht="10.5" customHeight="1">
      <c r="A473" s="199" t="s">
        <v>78</v>
      </c>
      <c r="B473" s="200">
        <v>39268</v>
      </c>
      <c r="C473" s="201" t="s">
        <v>73</v>
      </c>
      <c r="D473" s="199" t="s">
        <v>88</v>
      </c>
      <c r="E473" s="199">
        <v>467</v>
      </c>
      <c r="F473" s="205">
        <v>7.1</v>
      </c>
      <c r="G473" s="203" t="s">
        <v>79</v>
      </c>
      <c r="H473" s="203" t="s">
        <v>79</v>
      </c>
      <c r="I473" s="199" t="s">
        <v>79</v>
      </c>
      <c r="J473" s="199" t="s">
        <v>85</v>
      </c>
      <c r="K473" s="199"/>
      <c r="L473" s="199" t="s">
        <v>79</v>
      </c>
      <c r="M473" s="199" t="s">
        <v>79</v>
      </c>
      <c r="N473" s="199" t="s">
        <v>79</v>
      </c>
      <c r="O473" s="64"/>
      <c r="P473" s="204"/>
      <c r="Q473"/>
    </row>
    <row r="474" spans="1:17" ht="10.5" customHeight="1">
      <c r="A474" s="199" t="s">
        <v>78</v>
      </c>
      <c r="B474" s="200">
        <v>39268</v>
      </c>
      <c r="C474" s="201" t="s">
        <v>73</v>
      </c>
      <c r="D474" s="199" t="s">
        <v>88</v>
      </c>
      <c r="E474" s="199">
        <v>468</v>
      </c>
      <c r="F474" s="205">
        <v>3.9</v>
      </c>
      <c r="G474" s="203" t="s">
        <v>79</v>
      </c>
      <c r="H474" s="203" t="s">
        <v>79</v>
      </c>
      <c r="I474" s="199" t="s">
        <v>79</v>
      </c>
      <c r="J474" s="199" t="s">
        <v>85</v>
      </c>
      <c r="K474" s="199"/>
      <c r="L474" s="199" t="s">
        <v>79</v>
      </c>
      <c r="M474" s="199" t="s">
        <v>79</v>
      </c>
      <c r="N474" s="199" t="s">
        <v>79</v>
      </c>
      <c r="O474" s="64"/>
      <c r="P474" s="204"/>
      <c r="Q474"/>
    </row>
    <row r="475" spans="1:17" ht="10.5" customHeight="1">
      <c r="A475" s="199" t="s">
        <v>78</v>
      </c>
      <c r="B475" s="200">
        <v>39268</v>
      </c>
      <c r="C475" s="201" t="s">
        <v>73</v>
      </c>
      <c r="D475" s="199" t="s">
        <v>88</v>
      </c>
      <c r="E475" s="199">
        <v>469</v>
      </c>
      <c r="F475" s="205">
        <v>5.4</v>
      </c>
      <c r="G475" s="203" t="s">
        <v>79</v>
      </c>
      <c r="H475" s="203" t="s">
        <v>79</v>
      </c>
      <c r="I475" s="199" t="s">
        <v>79</v>
      </c>
      <c r="J475" s="199" t="s">
        <v>85</v>
      </c>
      <c r="K475" s="199"/>
      <c r="L475" s="199" t="s">
        <v>79</v>
      </c>
      <c r="M475" s="199" t="s">
        <v>79</v>
      </c>
      <c r="N475" s="199" t="s">
        <v>79</v>
      </c>
      <c r="O475" s="64"/>
      <c r="P475" s="204"/>
      <c r="Q475"/>
    </row>
    <row r="476" spans="1:17" ht="10.5" customHeight="1">
      <c r="A476" s="199" t="s">
        <v>78</v>
      </c>
      <c r="B476" s="200">
        <v>39268</v>
      </c>
      <c r="C476" s="201" t="s">
        <v>73</v>
      </c>
      <c r="D476" s="199" t="s">
        <v>88</v>
      </c>
      <c r="E476" s="199">
        <v>470</v>
      </c>
      <c r="F476" s="205">
        <v>5.4</v>
      </c>
      <c r="G476" s="203" t="s">
        <v>79</v>
      </c>
      <c r="H476" s="203" t="s">
        <v>79</v>
      </c>
      <c r="I476" s="199" t="s">
        <v>79</v>
      </c>
      <c r="J476" s="199" t="s">
        <v>85</v>
      </c>
      <c r="K476" s="199"/>
      <c r="L476" s="199" t="s">
        <v>79</v>
      </c>
      <c r="M476" s="199" t="s">
        <v>79</v>
      </c>
      <c r="N476" s="199" t="s">
        <v>79</v>
      </c>
      <c r="O476" s="64"/>
      <c r="P476" s="204"/>
      <c r="Q476"/>
    </row>
    <row r="477" spans="1:17" ht="10.5" customHeight="1">
      <c r="A477" s="199" t="s">
        <v>78</v>
      </c>
      <c r="B477" s="200">
        <v>39268</v>
      </c>
      <c r="C477" s="201" t="s">
        <v>73</v>
      </c>
      <c r="D477" s="199" t="s">
        <v>88</v>
      </c>
      <c r="E477" s="199">
        <v>471</v>
      </c>
      <c r="F477" s="205">
        <v>4.3</v>
      </c>
      <c r="G477" s="203" t="s">
        <v>79</v>
      </c>
      <c r="H477" s="203" t="s">
        <v>79</v>
      </c>
      <c r="I477" s="199" t="s">
        <v>79</v>
      </c>
      <c r="J477" s="199" t="s">
        <v>85</v>
      </c>
      <c r="K477" s="199"/>
      <c r="L477" s="199" t="s">
        <v>79</v>
      </c>
      <c r="M477" s="199" t="s">
        <v>79</v>
      </c>
      <c r="N477" s="199" t="s">
        <v>79</v>
      </c>
      <c r="O477" s="64"/>
      <c r="P477" s="204"/>
      <c r="Q477"/>
    </row>
    <row r="478" spans="1:17" ht="10.5" customHeight="1">
      <c r="A478" s="199" t="s">
        <v>78</v>
      </c>
      <c r="B478" s="200">
        <v>39268</v>
      </c>
      <c r="C478" s="201" t="s">
        <v>73</v>
      </c>
      <c r="D478" s="199" t="s">
        <v>88</v>
      </c>
      <c r="E478" s="199">
        <v>472</v>
      </c>
      <c r="F478" s="205">
        <v>5.2</v>
      </c>
      <c r="G478" s="203" t="s">
        <v>79</v>
      </c>
      <c r="H478" s="203" t="s">
        <v>79</v>
      </c>
      <c r="I478" s="199" t="s">
        <v>79</v>
      </c>
      <c r="J478" s="199" t="s">
        <v>85</v>
      </c>
      <c r="K478" s="199"/>
      <c r="L478" s="199" t="s">
        <v>79</v>
      </c>
      <c r="M478" s="199" t="s">
        <v>79</v>
      </c>
      <c r="N478" s="199" t="s">
        <v>79</v>
      </c>
      <c r="O478" s="64"/>
      <c r="P478" s="204"/>
      <c r="Q478"/>
    </row>
    <row r="479" spans="1:17" ht="10.5" customHeight="1">
      <c r="A479" s="199" t="s">
        <v>78</v>
      </c>
      <c r="B479" s="200">
        <v>39268</v>
      </c>
      <c r="C479" s="201" t="s">
        <v>73</v>
      </c>
      <c r="D479" s="199" t="s">
        <v>88</v>
      </c>
      <c r="E479" s="199">
        <v>473</v>
      </c>
      <c r="F479" s="205">
        <v>3</v>
      </c>
      <c r="G479" s="203" t="s">
        <v>79</v>
      </c>
      <c r="H479" s="203" t="s">
        <v>79</v>
      </c>
      <c r="I479" s="199" t="s">
        <v>79</v>
      </c>
      <c r="J479" s="199" t="s">
        <v>85</v>
      </c>
      <c r="K479" s="199"/>
      <c r="L479" s="199" t="s">
        <v>79</v>
      </c>
      <c r="M479" s="199" t="s">
        <v>79</v>
      </c>
      <c r="N479" s="199" t="s">
        <v>79</v>
      </c>
      <c r="O479" s="64"/>
      <c r="P479" s="204"/>
      <c r="Q479"/>
    </row>
    <row r="480" spans="1:17" ht="10.5" customHeight="1">
      <c r="A480" s="199" t="s">
        <v>78</v>
      </c>
      <c r="B480" s="200">
        <v>39268</v>
      </c>
      <c r="C480" s="201" t="s">
        <v>73</v>
      </c>
      <c r="D480" s="199" t="s">
        <v>88</v>
      </c>
      <c r="E480" s="199">
        <v>474</v>
      </c>
      <c r="F480" s="205">
        <v>4.1</v>
      </c>
      <c r="G480" s="203" t="s">
        <v>79</v>
      </c>
      <c r="H480" s="203" t="s">
        <v>79</v>
      </c>
      <c r="I480" s="199" t="s">
        <v>79</v>
      </c>
      <c r="J480" s="199" t="s">
        <v>85</v>
      </c>
      <c r="K480" s="199"/>
      <c r="L480" s="199" t="s">
        <v>79</v>
      </c>
      <c r="M480" s="199" t="s">
        <v>79</v>
      </c>
      <c r="N480" s="199" t="s">
        <v>79</v>
      </c>
      <c r="O480" s="64"/>
      <c r="P480" s="204"/>
      <c r="Q480"/>
    </row>
    <row r="481" spans="1:17" ht="10.5" customHeight="1">
      <c r="A481" s="199" t="s">
        <v>78</v>
      </c>
      <c r="B481" s="200">
        <v>39268</v>
      </c>
      <c r="C481" s="201" t="s">
        <v>73</v>
      </c>
      <c r="D481" s="199" t="s">
        <v>88</v>
      </c>
      <c r="E481" s="199">
        <v>475</v>
      </c>
      <c r="F481" s="205">
        <v>5.3</v>
      </c>
      <c r="G481" s="203" t="s">
        <v>79</v>
      </c>
      <c r="H481" s="203" t="s">
        <v>79</v>
      </c>
      <c r="I481" s="199" t="s">
        <v>79</v>
      </c>
      <c r="J481" s="199" t="s">
        <v>85</v>
      </c>
      <c r="K481" s="199"/>
      <c r="L481" s="199" t="s">
        <v>79</v>
      </c>
      <c r="M481" s="199" t="s">
        <v>79</v>
      </c>
      <c r="N481" s="199" t="s">
        <v>79</v>
      </c>
      <c r="O481" s="64"/>
      <c r="P481" s="204"/>
      <c r="Q481"/>
    </row>
    <row r="482" spans="1:17" ht="10.5" customHeight="1">
      <c r="A482" s="199" t="s">
        <v>78</v>
      </c>
      <c r="B482" s="200">
        <v>39268</v>
      </c>
      <c r="C482" s="201" t="s">
        <v>73</v>
      </c>
      <c r="D482" s="199" t="s">
        <v>88</v>
      </c>
      <c r="E482" s="199">
        <v>476</v>
      </c>
      <c r="F482" s="205">
        <v>3.9</v>
      </c>
      <c r="G482" s="203" t="s">
        <v>79</v>
      </c>
      <c r="H482" s="203" t="s">
        <v>79</v>
      </c>
      <c r="I482" s="199" t="s">
        <v>79</v>
      </c>
      <c r="J482" s="199" t="s">
        <v>85</v>
      </c>
      <c r="K482" s="199"/>
      <c r="L482" s="199" t="s">
        <v>79</v>
      </c>
      <c r="M482" s="199" t="s">
        <v>79</v>
      </c>
      <c r="N482" s="199" t="s">
        <v>79</v>
      </c>
      <c r="O482" s="64"/>
      <c r="P482" s="204"/>
      <c r="Q482"/>
    </row>
    <row r="483" spans="1:17" ht="10.5" customHeight="1">
      <c r="A483" s="199" t="s">
        <v>78</v>
      </c>
      <c r="B483" s="200">
        <v>39268</v>
      </c>
      <c r="C483" s="201" t="s">
        <v>73</v>
      </c>
      <c r="D483" s="199" t="s">
        <v>88</v>
      </c>
      <c r="E483" s="199">
        <v>477</v>
      </c>
      <c r="F483" s="205">
        <v>4.8</v>
      </c>
      <c r="G483" s="203" t="s">
        <v>79</v>
      </c>
      <c r="H483" s="203" t="s">
        <v>79</v>
      </c>
      <c r="I483" s="199" t="s">
        <v>79</v>
      </c>
      <c r="J483" s="199" t="s">
        <v>85</v>
      </c>
      <c r="K483" s="199"/>
      <c r="L483" s="199" t="s">
        <v>79</v>
      </c>
      <c r="M483" s="199" t="s">
        <v>79</v>
      </c>
      <c r="N483" s="199" t="s">
        <v>79</v>
      </c>
      <c r="O483" s="64"/>
      <c r="P483" s="204"/>
      <c r="Q483"/>
    </row>
    <row r="484" spans="1:17" ht="10.5" customHeight="1">
      <c r="A484" s="199" t="s">
        <v>78</v>
      </c>
      <c r="B484" s="200">
        <v>39268</v>
      </c>
      <c r="C484" s="201" t="s">
        <v>73</v>
      </c>
      <c r="D484" s="199" t="s">
        <v>88</v>
      </c>
      <c r="E484" s="199">
        <v>478</v>
      </c>
      <c r="F484" s="205">
        <v>7.6</v>
      </c>
      <c r="G484" s="203" t="s">
        <v>79</v>
      </c>
      <c r="H484" s="203" t="s">
        <v>79</v>
      </c>
      <c r="I484" s="199" t="s">
        <v>79</v>
      </c>
      <c r="J484" s="199" t="s">
        <v>85</v>
      </c>
      <c r="K484" s="199"/>
      <c r="L484" s="199" t="s">
        <v>79</v>
      </c>
      <c r="M484" s="199" t="s">
        <v>79</v>
      </c>
      <c r="N484" s="199" t="s">
        <v>79</v>
      </c>
      <c r="O484" s="64"/>
      <c r="P484" s="204"/>
      <c r="Q484"/>
    </row>
    <row r="485" spans="1:17" ht="10.5" customHeight="1">
      <c r="A485" s="199" t="s">
        <v>78</v>
      </c>
      <c r="B485" s="200">
        <v>39268</v>
      </c>
      <c r="C485" s="201" t="s">
        <v>73</v>
      </c>
      <c r="D485" s="199" t="s">
        <v>88</v>
      </c>
      <c r="E485" s="199">
        <v>479</v>
      </c>
      <c r="F485" s="205">
        <v>7.2</v>
      </c>
      <c r="G485" s="203" t="s">
        <v>79</v>
      </c>
      <c r="H485" s="203" t="s">
        <v>79</v>
      </c>
      <c r="I485" s="199" t="s">
        <v>79</v>
      </c>
      <c r="J485" s="199" t="s">
        <v>85</v>
      </c>
      <c r="K485" s="199"/>
      <c r="L485" s="199" t="s">
        <v>79</v>
      </c>
      <c r="M485" s="199" t="s">
        <v>79</v>
      </c>
      <c r="N485" s="199" t="s">
        <v>79</v>
      </c>
      <c r="O485" s="64"/>
      <c r="P485" s="204"/>
      <c r="Q485"/>
    </row>
    <row r="486" spans="1:17" ht="10.5" customHeight="1">
      <c r="A486" s="199" t="s">
        <v>78</v>
      </c>
      <c r="B486" s="200">
        <v>39268</v>
      </c>
      <c r="C486" s="201" t="s">
        <v>73</v>
      </c>
      <c r="D486" s="199" t="s">
        <v>88</v>
      </c>
      <c r="E486" s="199">
        <v>480</v>
      </c>
      <c r="F486" s="205">
        <v>7.4</v>
      </c>
      <c r="G486" s="203" t="s">
        <v>79</v>
      </c>
      <c r="H486" s="203" t="s">
        <v>79</v>
      </c>
      <c r="I486" s="199" t="s">
        <v>79</v>
      </c>
      <c r="J486" s="199" t="s">
        <v>85</v>
      </c>
      <c r="K486" s="199"/>
      <c r="L486" s="199" t="s">
        <v>79</v>
      </c>
      <c r="M486" s="199" t="s">
        <v>79</v>
      </c>
      <c r="N486" s="199" t="s">
        <v>79</v>
      </c>
      <c r="O486" s="64"/>
      <c r="P486" s="204"/>
      <c r="Q486"/>
    </row>
    <row r="487" spans="1:17" ht="10.5" customHeight="1">
      <c r="A487" s="199" t="s">
        <v>78</v>
      </c>
      <c r="B487" s="200">
        <v>39268</v>
      </c>
      <c r="C487" s="201" t="s">
        <v>73</v>
      </c>
      <c r="D487" s="199" t="s">
        <v>88</v>
      </c>
      <c r="E487" s="199">
        <v>481</v>
      </c>
      <c r="F487" s="205">
        <v>3.9</v>
      </c>
      <c r="G487" s="203" t="s">
        <v>79</v>
      </c>
      <c r="H487" s="203" t="s">
        <v>79</v>
      </c>
      <c r="I487" s="199" t="s">
        <v>79</v>
      </c>
      <c r="J487" s="199" t="s">
        <v>85</v>
      </c>
      <c r="K487" s="199"/>
      <c r="L487" s="199" t="s">
        <v>79</v>
      </c>
      <c r="M487" s="199" t="s">
        <v>79</v>
      </c>
      <c r="N487" s="199" t="s">
        <v>79</v>
      </c>
      <c r="O487" s="64"/>
      <c r="P487" s="204"/>
      <c r="Q487"/>
    </row>
    <row r="488" spans="1:17" ht="10.5" customHeight="1">
      <c r="A488" s="199" t="s">
        <v>78</v>
      </c>
      <c r="B488" s="200">
        <v>39268</v>
      </c>
      <c r="C488" s="201" t="s">
        <v>73</v>
      </c>
      <c r="D488" s="199" t="s">
        <v>88</v>
      </c>
      <c r="E488" s="199">
        <v>482</v>
      </c>
      <c r="F488" s="205">
        <v>4.9</v>
      </c>
      <c r="G488" s="203" t="s">
        <v>79</v>
      </c>
      <c r="H488" s="203" t="s">
        <v>79</v>
      </c>
      <c r="I488" s="199" t="s">
        <v>79</v>
      </c>
      <c r="J488" s="199" t="s">
        <v>85</v>
      </c>
      <c r="K488" s="199"/>
      <c r="L488" s="199" t="s">
        <v>79</v>
      </c>
      <c r="M488" s="199" t="s">
        <v>79</v>
      </c>
      <c r="N488" s="199" t="s">
        <v>79</v>
      </c>
      <c r="O488" s="64"/>
      <c r="P488" s="204"/>
      <c r="Q488"/>
    </row>
    <row r="489" spans="1:17" ht="10.5" customHeight="1">
      <c r="A489" s="199" t="s">
        <v>78</v>
      </c>
      <c r="B489" s="200">
        <v>39268</v>
      </c>
      <c r="C489" s="201" t="s">
        <v>73</v>
      </c>
      <c r="D489" s="199" t="s">
        <v>88</v>
      </c>
      <c r="E489" s="199">
        <v>483</v>
      </c>
      <c r="F489" s="205">
        <v>5.7</v>
      </c>
      <c r="G489" s="203" t="s">
        <v>79</v>
      </c>
      <c r="H489" s="203" t="s">
        <v>79</v>
      </c>
      <c r="I489" s="199" t="s">
        <v>79</v>
      </c>
      <c r="J489" s="199" t="s">
        <v>85</v>
      </c>
      <c r="K489" s="199"/>
      <c r="L489" s="199" t="s">
        <v>79</v>
      </c>
      <c r="M489" s="199" t="s">
        <v>79</v>
      </c>
      <c r="N489" s="199" t="s">
        <v>79</v>
      </c>
      <c r="O489" s="64"/>
      <c r="P489" s="204"/>
      <c r="Q489"/>
    </row>
    <row r="490" spans="1:17" ht="10.5" customHeight="1">
      <c r="A490" s="199" t="s">
        <v>78</v>
      </c>
      <c r="B490" s="200">
        <v>39268</v>
      </c>
      <c r="C490" s="201" t="s">
        <v>73</v>
      </c>
      <c r="D490" s="199" t="s">
        <v>88</v>
      </c>
      <c r="E490" s="199">
        <v>484</v>
      </c>
      <c r="F490" s="205">
        <v>4.5</v>
      </c>
      <c r="G490" s="203" t="s">
        <v>79</v>
      </c>
      <c r="H490" s="203" t="s">
        <v>79</v>
      </c>
      <c r="I490" s="199" t="s">
        <v>79</v>
      </c>
      <c r="J490" s="199" t="s">
        <v>85</v>
      </c>
      <c r="K490" s="199"/>
      <c r="L490" s="199" t="s">
        <v>79</v>
      </c>
      <c r="M490" s="199" t="s">
        <v>79</v>
      </c>
      <c r="N490" s="199" t="s">
        <v>79</v>
      </c>
      <c r="O490" s="64"/>
      <c r="P490" s="204"/>
      <c r="Q490"/>
    </row>
    <row r="491" spans="1:17" ht="10.5" customHeight="1">
      <c r="A491" s="199" t="s">
        <v>78</v>
      </c>
      <c r="B491" s="200">
        <v>39268</v>
      </c>
      <c r="C491" s="201" t="s">
        <v>73</v>
      </c>
      <c r="D491" s="199" t="s">
        <v>88</v>
      </c>
      <c r="E491" s="199">
        <v>485</v>
      </c>
      <c r="F491" s="205">
        <v>5.4</v>
      </c>
      <c r="G491" s="203" t="s">
        <v>79</v>
      </c>
      <c r="H491" s="203" t="s">
        <v>79</v>
      </c>
      <c r="I491" s="199" t="s">
        <v>79</v>
      </c>
      <c r="J491" s="199" t="s">
        <v>85</v>
      </c>
      <c r="K491" s="199"/>
      <c r="L491" s="199" t="s">
        <v>79</v>
      </c>
      <c r="M491" s="199" t="s">
        <v>79</v>
      </c>
      <c r="N491" s="199" t="s">
        <v>79</v>
      </c>
      <c r="O491" s="64"/>
      <c r="P491" s="204"/>
      <c r="Q491"/>
    </row>
    <row r="492" spans="1:17" ht="10.5" customHeight="1">
      <c r="A492" s="199" t="s">
        <v>78</v>
      </c>
      <c r="B492" s="200">
        <v>39268</v>
      </c>
      <c r="C492" s="201" t="s">
        <v>73</v>
      </c>
      <c r="D492" s="199" t="s">
        <v>88</v>
      </c>
      <c r="E492" s="199">
        <v>486</v>
      </c>
      <c r="F492" s="202">
        <v>12.72</v>
      </c>
      <c r="G492" s="203" t="s">
        <v>79</v>
      </c>
      <c r="H492" s="203" t="s">
        <v>79</v>
      </c>
      <c r="I492" s="199" t="s">
        <v>79</v>
      </c>
      <c r="J492" s="199" t="s">
        <v>85</v>
      </c>
      <c r="K492" s="199"/>
      <c r="L492" s="199" t="s">
        <v>79</v>
      </c>
      <c r="M492" s="199" t="s">
        <v>79</v>
      </c>
      <c r="N492" s="199" t="s">
        <v>79</v>
      </c>
      <c r="O492" s="64"/>
      <c r="P492" s="204"/>
      <c r="Q492"/>
    </row>
    <row r="493" spans="1:17" ht="10.5" customHeight="1">
      <c r="A493" s="199" t="s">
        <v>78</v>
      </c>
      <c r="B493" s="200">
        <v>39268</v>
      </c>
      <c r="C493" s="201" t="s">
        <v>73</v>
      </c>
      <c r="D493" s="199" t="s">
        <v>88</v>
      </c>
      <c r="E493" s="199">
        <v>487</v>
      </c>
      <c r="F493" s="202">
        <v>12.72</v>
      </c>
      <c r="G493" s="203" t="s">
        <v>79</v>
      </c>
      <c r="H493" s="203" t="s">
        <v>79</v>
      </c>
      <c r="I493" s="199" t="s">
        <v>79</v>
      </c>
      <c r="J493" s="199" t="s">
        <v>85</v>
      </c>
      <c r="K493" s="199"/>
      <c r="L493" s="199" t="s">
        <v>79</v>
      </c>
      <c r="M493" s="199" t="s">
        <v>79</v>
      </c>
      <c r="N493" s="199" t="s">
        <v>79</v>
      </c>
      <c r="O493" s="64"/>
      <c r="P493" s="204"/>
      <c r="Q493"/>
    </row>
    <row r="494" spans="1:17" ht="10.5" customHeight="1">
      <c r="A494" s="199" t="s">
        <v>78</v>
      </c>
      <c r="B494" s="200">
        <v>39268</v>
      </c>
      <c r="C494" s="201" t="s">
        <v>73</v>
      </c>
      <c r="D494" s="199" t="s">
        <v>88</v>
      </c>
      <c r="E494" s="199">
        <v>488</v>
      </c>
      <c r="F494" s="202">
        <v>12.72</v>
      </c>
      <c r="G494" s="203" t="s">
        <v>79</v>
      </c>
      <c r="H494" s="203" t="s">
        <v>79</v>
      </c>
      <c r="I494" s="199" t="s">
        <v>79</v>
      </c>
      <c r="J494" s="199" t="s">
        <v>85</v>
      </c>
      <c r="K494" s="199"/>
      <c r="L494" s="199" t="s">
        <v>79</v>
      </c>
      <c r="M494" s="199" t="s">
        <v>79</v>
      </c>
      <c r="N494" s="199" t="s">
        <v>79</v>
      </c>
      <c r="O494" s="64"/>
      <c r="P494" s="204"/>
      <c r="Q494"/>
    </row>
    <row r="495" spans="1:17" ht="10.5" customHeight="1">
      <c r="A495" s="199" t="s">
        <v>78</v>
      </c>
      <c r="B495" s="200">
        <v>39268</v>
      </c>
      <c r="C495" s="201" t="s">
        <v>73</v>
      </c>
      <c r="D495" s="199" t="s">
        <v>88</v>
      </c>
      <c r="E495" s="199">
        <v>489</v>
      </c>
      <c r="F495" s="202">
        <v>12.72</v>
      </c>
      <c r="G495" s="203" t="s">
        <v>79</v>
      </c>
      <c r="H495" s="203" t="s">
        <v>79</v>
      </c>
      <c r="I495" s="199" t="s">
        <v>79</v>
      </c>
      <c r="J495" s="199" t="s">
        <v>85</v>
      </c>
      <c r="K495" s="199"/>
      <c r="L495" s="199" t="s">
        <v>79</v>
      </c>
      <c r="M495" s="199" t="s">
        <v>79</v>
      </c>
      <c r="N495" s="199" t="s">
        <v>79</v>
      </c>
      <c r="O495" s="64"/>
      <c r="P495" s="204"/>
      <c r="Q495"/>
    </row>
    <row r="496" spans="1:17" ht="10.5" customHeight="1">
      <c r="A496" s="199" t="s">
        <v>78</v>
      </c>
      <c r="B496" s="200">
        <v>39268</v>
      </c>
      <c r="C496" s="201" t="s">
        <v>73</v>
      </c>
      <c r="D496" s="199" t="s">
        <v>88</v>
      </c>
      <c r="E496" s="199">
        <v>490</v>
      </c>
      <c r="F496" s="202">
        <v>12.72</v>
      </c>
      <c r="G496" s="203" t="s">
        <v>79</v>
      </c>
      <c r="H496" s="203" t="s">
        <v>79</v>
      </c>
      <c r="I496" s="199" t="s">
        <v>79</v>
      </c>
      <c r="J496" s="199" t="s">
        <v>85</v>
      </c>
      <c r="K496" s="199"/>
      <c r="L496" s="199" t="s">
        <v>79</v>
      </c>
      <c r="M496" s="199" t="s">
        <v>79</v>
      </c>
      <c r="N496" s="199" t="s">
        <v>79</v>
      </c>
      <c r="O496" s="64"/>
      <c r="P496" s="204"/>
      <c r="Q496"/>
    </row>
    <row r="497" spans="1:17" ht="10.5" customHeight="1">
      <c r="A497" s="199" t="s">
        <v>78</v>
      </c>
      <c r="B497" s="200">
        <v>39268</v>
      </c>
      <c r="C497" s="201" t="s">
        <v>73</v>
      </c>
      <c r="D497" s="199" t="s">
        <v>88</v>
      </c>
      <c r="E497" s="199">
        <v>491</v>
      </c>
      <c r="F497" s="202">
        <v>12.72</v>
      </c>
      <c r="G497" s="203" t="s">
        <v>79</v>
      </c>
      <c r="H497" s="203" t="s">
        <v>79</v>
      </c>
      <c r="I497" s="199" t="s">
        <v>79</v>
      </c>
      <c r="J497" s="199" t="s">
        <v>85</v>
      </c>
      <c r="K497" s="199"/>
      <c r="L497" s="199" t="s">
        <v>79</v>
      </c>
      <c r="M497" s="199" t="s">
        <v>79</v>
      </c>
      <c r="N497" s="199" t="s">
        <v>79</v>
      </c>
      <c r="O497" s="64"/>
      <c r="P497" s="204"/>
      <c r="Q497"/>
    </row>
    <row r="498" spans="1:17" ht="10.5" customHeight="1">
      <c r="A498" s="199" t="s">
        <v>78</v>
      </c>
      <c r="B498" s="200">
        <v>39268</v>
      </c>
      <c r="C498" s="201" t="s">
        <v>73</v>
      </c>
      <c r="D498" s="199" t="s">
        <v>88</v>
      </c>
      <c r="E498" s="199">
        <v>492</v>
      </c>
      <c r="F498" s="202">
        <v>12.72</v>
      </c>
      <c r="G498" s="203" t="s">
        <v>79</v>
      </c>
      <c r="H498" s="203" t="s">
        <v>79</v>
      </c>
      <c r="I498" s="199" t="s">
        <v>79</v>
      </c>
      <c r="J498" s="199" t="s">
        <v>85</v>
      </c>
      <c r="K498" s="199"/>
      <c r="L498" s="199" t="s">
        <v>79</v>
      </c>
      <c r="M498" s="199" t="s">
        <v>79</v>
      </c>
      <c r="N498" s="199" t="s">
        <v>79</v>
      </c>
      <c r="O498" s="64"/>
      <c r="P498" s="204"/>
      <c r="Q498"/>
    </row>
    <row r="499" spans="1:17" ht="10.5" customHeight="1">
      <c r="A499" s="199" t="s">
        <v>78</v>
      </c>
      <c r="B499" s="200">
        <v>39268</v>
      </c>
      <c r="C499" s="201" t="s">
        <v>73</v>
      </c>
      <c r="D499" s="199" t="s">
        <v>88</v>
      </c>
      <c r="E499" s="199">
        <v>493</v>
      </c>
      <c r="F499" s="202">
        <v>12.72</v>
      </c>
      <c r="G499" s="203" t="s">
        <v>79</v>
      </c>
      <c r="H499" s="203" t="s">
        <v>79</v>
      </c>
      <c r="I499" s="199" t="s">
        <v>79</v>
      </c>
      <c r="J499" s="199" t="s">
        <v>85</v>
      </c>
      <c r="K499" s="199"/>
      <c r="L499" s="199" t="s">
        <v>79</v>
      </c>
      <c r="M499" s="199" t="s">
        <v>79</v>
      </c>
      <c r="N499" s="199" t="s">
        <v>79</v>
      </c>
      <c r="O499" s="64"/>
      <c r="P499" s="204"/>
      <c r="Q499"/>
    </row>
    <row r="500" spans="1:17" ht="10.5" customHeight="1">
      <c r="A500" s="199" t="s">
        <v>78</v>
      </c>
      <c r="B500" s="200">
        <v>39268</v>
      </c>
      <c r="C500" s="201" t="s">
        <v>73</v>
      </c>
      <c r="D500" s="199" t="s">
        <v>88</v>
      </c>
      <c r="E500" s="199">
        <v>494</v>
      </c>
      <c r="F500" s="202">
        <v>12.72</v>
      </c>
      <c r="G500" s="203" t="s">
        <v>79</v>
      </c>
      <c r="H500" s="203" t="s">
        <v>79</v>
      </c>
      <c r="I500" s="199" t="s">
        <v>79</v>
      </c>
      <c r="J500" s="199" t="s">
        <v>85</v>
      </c>
      <c r="K500" s="199"/>
      <c r="L500" s="199" t="s">
        <v>79</v>
      </c>
      <c r="M500" s="199" t="s">
        <v>79</v>
      </c>
      <c r="N500" s="199" t="s">
        <v>79</v>
      </c>
      <c r="O500" s="64"/>
      <c r="P500" s="204"/>
      <c r="Q500"/>
    </row>
    <row r="501" spans="1:17" ht="10.5" customHeight="1">
      <c r="A501" s="199" t="s">
        <v>78</v>
      </c>
      <c r="B501" s="200">
        <v>39268</v>
      </c>
      <c r="C501" s="201" t="s">
        <v>73</v>
      </c>
      <c r="D501" s="199" t="s">
        <v>88</v>
      </c>
      <c r="E501" s="199">
        <v>495</v>
      </c>
      <c r="F501" s="202">
        <v>12.72</v>
      </c>
      <c r="G501" s="203" t="s">
        <v>79</v>
      </c>
      <c r="H501" s="203" t="s">
        <v>79</v>
      </c>
      <c r="I501" s="199" t="s">
        <v>79</v>
      </c>
      <c r="J501" s="199" t="s">
        <v>85</v>
      </c>
      <c r="K501" s="199"/>
      <c r="L501" s="199" t="s">
        <v>79</v>
      </c>
      <c r="M501" s="199" t="s">
        <v>79</v>
      </c>
      <c r="N501" s="199" t="s">
        <v>79</v>
      </c>
      <c r="O501" s="64"/>
      <c r="P501" s="204"/>
      <c r="Q501"/>
    </row>
    <row r="502" spans="1:17" ht="10.5" customHeight="1">
      <c r="A502" s="199" t="s">
        <v>78</v>
      </c>
      <c r="B502" s="200">
        <v>39268</v>
      </c>
      <c r="C502" s="201" t="s">
        <v>73</v>
      </c>
      <c r="D502" s="199" t="s">
        <v>88</v>
      </c>
      <c r="E502" s="199">
        <v>496</v>
      </c>
      <c r="F502" s="202">
        <v>12.72</v>
      </c>
      <c r="G502" s="203" t="s">
        <v>79</v>
      </c>
      <c r="H502" s="203" t="s">
        <v>79</v>
      </c>
      <c r="I502" s="199" t="s">
        <v>79</v>
      </c>
      <c r="J502" s="199" t="s">
        <v>85</v>
      </c>
      <c r="K502" s="199"/>
      <c r="L502" s="199" t="s">
        <v>79</v>
      </c>
      <c r="M502" s="199" t="s">
        <v>79</v>
      </c>
      <c r="N502" s="199" t="s">
        <v>79</v>
      </c>
      <c r="O502" s="64"/>
      <c r="P502" s="204"/>
      <c r="Q502"/>
    </row>
    <row r="503" spans="1:17" ht="10.5" customHeight="1">
      <c r="A503" s="199" t="s">
        <v>78</v>
      </c>
      <c r="B503" s="200">
        <v>39268</v>
      </c>
      <c r="C503" s="201" t="s">
        <v>73</v>
      </c>
      <c r="D503" s="199" t="s">
        <v>88</v>
      </c>
      <c r="E503" s="199">
        <v>497</v>
      </c>
      <c r="F503" s="202">
        <v>12.72</v>
      </c>
      <c r="G503" s="203" t="s">
        <v>79</v>
      </c>
      <c r="H503" s="203" t="s">
        <v>79</v>
      </c>
      <c r="I503" s="199" t="s">
        <v>79</v>
      </c>
      <c r="J503" s="199" t="s">
        <v>85</v>
      </c>
      <c r="K503" s="199"/>
      <c r="L503" s="199" t="s">
        <v>79</v>
      </c>
      <c r="M503" s="199" t="s">
        <v>79</v>
      </c>
      <c r="N503" s="199" t="s">
        <v>79</v>
      </c>
      <c r="O503" s="64"/>
      <c r="P503" s="204"/>
      <c r="Q503"/>
    </row>
    <row r="504" spans="1:17" ht="10.5" customHeight="1">
      <c r="A504" s="199" t="s">
        <v>78</v>
      </c>
      <c r="B504" s="200">
        <v>39268</v>
      </c>
      <c r="C504" s="201" t="s">
        <v>73</v>
      </c>
      <c r="D504" s="199" t="s">
        <v>88</v>
      </c>
      <c r="E504" s="199">
        <v>498</v>
      </c>
      <c r="F504" s="202">
        <v>12.72</v>
      </c>
      <c r="G504" s="203" t="s">
        <v>79</v>
      </c>
      <c r="H504" s="203" t="s">
        <v>79</v>
      </c>
      <c r="I504" s="199" t="s">
        <v>79</v>
      </c>
      <c r="J504" s="199" t="s">
        <v>85</v>
      </c>
      <c r="K504" s="199"/>
      <c r="L504" s="199" t="s">
        <v>79</v>
      </c>
      <c r="M504" s="199" t="s">
        <v>79</v>
      </c>
      <c r="N504" s="199" t="s">
        <v>79</v>
      </c>
      <c r="O504" s="64"/>
      <c r="P504" s="204"/>
      <c r="Q504"/>
    </row>
    <row r="505" spans="1:17" ht="10.5" customHeight="1">
      <c r="A505" s="199" t="s">
        <v>78</v>
      </c>
      <c r="B505" s="200">
        <v>39268</v>
      </c>
      <c r="C505" s="201" t="s">
        <v>73</v>
      </c>
      <c r="D505" s="199" t="s">
        <v>88</v>
      </c>
      <c r="E505" s="199">
        <v>499</v>
      </c>
      <c r="F505" s="202">
        <v>12.72</v>
      </c>
      <c r="G505" s="203" t="s">
        <v>79</v>
      </c>
      <c r="H505" s="203" t="s">
        <v>79</v>
      </c>
      <c r="I505" s="199" t="s">
        <v>79</v>
      </c>
      <c r="J505" s="199" t="s">
        <v>85</v>
      </c>
      <c r="K505" s="199"/>
      <c r="L505" s="199" t="s">
        <v>79</v>
      </c>
      <c r="M505" s="199" t="s">
        <v>79</v>
      </c>
      <c r="N505" s="199" t="s">
        <v>79</v>
      </c>
      <c r="O505" s="64"/>
      <c r="P505" s="204"/>
      <c r="Q505"/>
    </row>
    <row r="506" spans="1:17" ht="10.5" customHeight="1">
      <c r="A506" s="199" t="s">
        <v>78</v>
      </c>
      <c r="B506" s="200">
        <v>39268</v>
      </c>
      <c r="C506" s="201" t="s">
        <v>73</v>
      </c>
      <c r="D506" s="199" t="s">
        <v>88</v>
      </c>
      <c r="E506" s="199">
        <v>500</v>
      </c>
      <c r="F506" s="202">
        <v>12.72</v>
      </c>
      <c r="G506" s="203" t="s">
        <v>79</v>
      </c>
      <c r="H506" s="203" t="s">
        <v>79</v>
      </c>
      <c r="I506" s="199" t="s">
        <v>79</v>
      </c>
      <c r="J506" s="199" t="s">
        <v>85</v>
      </c>
      <c r="K506" s="199"/>
      <c r="L506" s="199" t="s">
        <v>79</v>
      </c>
      <c r="M506" s="199" t="s">
        <v>79</v>
      </c>
      <c r="N506" s="199" t="s">
        <v>79</v>
      </c>
      <c r="O506" s="64"/>
      <c r="P506" s="204"/>
      <c r="Q506"/>
    </row>
    <row r="507" spans="1:17" ht="10.5" customHeight="1">
      <c r="A507" s="199" t="s">
        <v>78</v>
      </c>
      <c r="B507" s="200">
        <v>39268</v>
      </c>
      <c r="C507" s="201" t="s">
        <v>73</v>
      </c>
      <c r="D507" s="199" t="s">
        <v>88</v>
      </c>
      <c r="E507" s="199">
        <v>501</v>
      </c>
      <c r="F507" s="202">
        <v>12.72</v>
      </c>
      <c r="G507" s="203" t="s">
        <v>79</v>
      </c>
      <c r="H507" s="203" t="s">
        <v>79</v>
      </c>
      <c r="I507" s="199" t="s">
        <v>79</v>
      </c>
      <c r="J507" s="199" t="s">
        <v>85</v>
      </c>
      <c r="K507" s="199"/>
      <c r="L507" s="199" t="s">
        <v>79</v>
      </c>
      <c r="M507" s="199" t="s">
        <v>79</v>
      </c>
      <c r="N507" s="199" t="s">
        <v>79</v>
      </c>
      <c r="O507" s="64"/>
      <c r="P507" s="204"/>
      <c r="Q507"/>
    </row>
    <row r="508" spans="1:17" ht="10.5" customHeight="1">
      <c r="A508" s="199" t="s">
        <v>78</v>
      </c>
      <c r="B508" s="200">
        <v>39268</v>
      </c>
      <c r="C508" s="201" t="s">
        <v>73</v>
      </c>
      <c r="D508" s="199" t="s">
        <v>88</v>
      </c>
      <c r="E508" s="199">
        <v>502</v>
      </c>
      <c r="F508" s="202">
        <v>12.72</v>
      </c>
      <c r="G508" s="203" t="s">
        <v>79</v>
      </c>
      <c r="H508" s="203" t="s">
        <v>79</v>
      </c>
      <c r="I508" s="199" t="s">
        <v>79</v>
      </c>
      <c r="J508" s="199" t="s">
        <v>85</v>
      </c>
      <c r="K508" s="199"/>
      <c r="L508" s="199" t="s">
        <v>79</v>
      </c>
      <c r="M508" s="199" t="s">
        <v>79</v>
      </c>
      <c r="N508" s="199" t="s">
        <v>79</v>
      </c>
      <c r="O508" s="64"/>
      <c r="P508" s="204"/>
      <c r="Q508"/>
    </row>
    <row r="509" spans="1:17" ht="10.5" customHeight="1">
      <c r="A509" s="199" t="s">
        <v>78</v>
      </c>
      <c r="B509" s="200">
        <v>39268</v>
      </c>
      <c r="C509" s="201" t="s">
        <v>73</v>
      </c>
      <c r="D509" s="199" t="s">
        <v>88</v>
      </c>
      <c r="E509" s="199">
        <v>503</v>
      </c>
      <c r="F509" s="202">
        <v>12.72</v>
      </c>
      <c r="G509" s="203" t="s">
        <v>79</v>
      </c>
      <c r="H509" s="203" t="s">
        <v>79</v>
      </c>
      <c r="I509" s="199" t="s">
        <v>79</v>
      </c>
      <c r="J509" s="199" t="s">
        <v>85</v>
      </c>
      <c r="K509" s="199"/>
      <c r="L509" s="199" t="s">
        <v>79</v>
      </c>
      <c r="M509" s="199" t="s">
        <v>79</v>
      </c>
      <c r="N509" s="199" t="s">
        <v>79</v>
      </c>
      <c r="O509" s="64"/>
      <c r="P509" s="204"/>
      <c r="Q509"/>
    </row>
    <row r="510" spans="1:17" ht="10.5" customHeight="1">
      <c r="A510" s="199" t="s">
        <v>78</v>
      </c>
      <c r="B510" s="200">
        <v>39268</v>
      </c>
      <c r="C510" s="201" t="s">
        <v>73</v>
      </c>
      <c r="D510" s="199" t="s">
        <v>88</v>
      </c>
      <c r="E510" s="199">
        <v>504</v>
      </c>
      <c r="F510" s="202">
        <v>12.72</v>
      </c>
      <c r="G510" s="203" t="s">
        <v>79</v>
      </c>
      <c r="H510" s="203" t="s">
        <v>79</v>
      </c>
      <c r="I510" s="199" t="s">
        <v>79</v>
      </c>
      <c r="J510" s="199" t="s">
        <v>85</v>
      </c>
      <c r="K510" s="199"/>
      <c r="L510" s="199" t="s">
        <v>79</v>
      </c>
      <c r="M510" s="199" t="s">
        <v>79</v>
      </c>
      <c r="N510" s="199" t="s">
        <v>79</v>
      </c>
      <c r="O510" s="64"/>
      <c r="P510" s="204"/>
      <c r="Q510"/>
    </row>
    <row r="511" spans="1:17" ht="10.5" customHeight="1">
      <c r="A511" s="199" t="s">
        <v>78</v>
      </c>
      <c r="B511" s="200">
        <v>39268</v>
      </c>
      <c r="C511" s="201" t="s">
        <v>73</v>
      </c>
      <c r="D511" s="199" t="s">
        <v>88</v>
      </c>
      <c r="E511" s="199">
        <v>505</v>
      </c>
      <c r="F511" s="202">
        <v>12.72</v>
      </c>
      <c r="G511" s="203" t="s">
        <v>79</v>
      </c>
      <c r="H511" s="203" t="s">
        <v>79</v>
      </c>
      <c r="I511" s="199" t="s">
        <v>79</v>
      </c>
      <c r="J511" s="199" t="s">
        <v>85</v>
      </c>
      <c r="K511" s="199"/>
      <c r="L511" s="199" t="s">
        <v>79</v>
      </c>
      <c r="M511" s="199" t="s">
        <v>79</v>
      </c>
      <c r="N511" s="199" t="s">
        <v>79</v>
      </c>
      <c r="O511" s="64"/>
      <c r="P511" s="204"/>
      <c r="Q511"/>
    </row>
    <row r="512" spans="1:17" ht="10.5" customHeight="1">
      <c r="A512" s="199" t="s">
        <v>78</v>
      </c>
      <c r="B512" s="200">
        <v>39268</v>
      </c>
      <c r="C512" s="201" t="s">
        <v>73</v>
      </c>
      <c r="D512" s="199" t="s">
        <v>88</v>
      </c>
      <c r="E512" s="199">
        <v>506</v>
      </c>
      <c r="F512" s="202">
        <v>12.72</v>
      </c>
      <c r="G512" s="203" t="s">
        <v>79</v>
      </c>
      <c r="H512" s="203" t="s">
        <v>79</v>
      </c>
      <c r="I512" s="199" t="s">
        <v>79</v>
      </c>
      <c r="J512" s="199" t="s">
        <v>85</v>
      </c>
      <c r="K512" s="199"/>
      <c r="L512" s="199" t="s">
        <v>79</v>
      </c>
      <c r="M512" s="199" t="s">
        <v>79</v>
      </c>
      <c r="N512" s="199" t="s">
        <v>79</v>
      </c>
      <c r="O512" s="64"/>
      <c r="P512" s="204"/>
      <c r="Q512"/>
    </row>
    <row r="513" spans="1:17" ht="10.5" customHeight="1">
      <c r="A513" s="199" t="s">
        <v>78</v>
      </c>
      <c r="B513" s="200">
        <v>39268</v>
      </c>
      <c r="C513" s="201" t="s">
        <v>73</v>
      </c>
      <c r="D513" s="199" t="s">
        <v>88</v>
      </c>
      <c r="E513" s="199">
        <v>507</v>
      </c>
      <c r="F513" s="202">
        <v>12.72</v>
      </c>
      <c r="G513" s="203" t="s">
        <v>79</v>
      </c>
      <c r="H513" s="203" t="s">
        <v>79</v>
      </c>
      <c r="I513" s="199" t="s">
        <v>79</v>
      </c>
      <c r="J513" s="199" t="s">
        <v>85</v>
      </c>
      <c r="K513" s="199"/>
      <c r="L513" s="199" t="s">
        <v>79</v>
      </c>
      <c r="M513" s="199" t="s">
        <v>79</v>
      </c>
      <c r="N513" s="199" t="s">
        <v>79</v>
      </c>
      <c r="O513" s="64"/>
      <c r="P513" s="204"/>
      <c r="Q513"/>
    </row>
    <row r="514" spans="1:17" ht="10.5" customHeight="1">
      <c r="A514" s="199" t="s">
        <v>78</v>
      </c>
      <c r="B514" s="200">
        <v>39268</v>
      </c>
      <c r="C514" s="201" t="s">
        <v>73</v>
      </c>
      <c r="D514" s="199" t="s">
        <v>88</v>
      </c>
      <c r="E514" s="199">
        <v>508</v>
      </c>
      <c r="F514" s="202">
        <v>12.72</v>
      </c>
      <c r="G514" s="203" t="s">
        <v>79</v>
      </c>
      <c r="H514" s="203" t="s">
        <v>79</v>
      </c>
      <c r="I514" s="199" t="s">
        <v>79</v>
      </c>
      <c r="J514" s="199" t="s">
        <v>85</v>
      </c>
      <c r="K514" s="199"/>
      <c r="L514" s="199" t="s">
        <v>79</v>
      </c>
      <c r="M514" s="199" t="s">
        <v>79</v>
      </c>
      <c r="N514" s="199" t="s">
        <v>79</v>
      </c>
      <c r="O514" s="64"/>
      <c r="P514" s="204"/>
      <c r="Q514"/>
    </row>
    <row r="515" spans="1:17" ht="10.5" customHeight="1">
      <c r="A515" s="199" t="s">
        <v>78</v>
      </c>
      <c r="B515" s="200">
        <v>39268</v>
      </c>
      <c r="C515" s="201" t="s">
        <v>73</v>
      </c>
      <c r="D515" s="199" t="s">
        <v>88</v>
      </c>
      <c r="E515" s="199">
        <v>509</v>
      </c>
      <c r="F515" s="202">
        <v>12.72</v>
      </c>
      <c r="G515" s="203" t="s">
        <v>79</v>
      </c>
      <c r="H515" s="203" t="s">
        <v>79</v>
      </c>
      <c r="I515" s="199" t="s">
        <v>79</v>
      </c>
      <c r="J515" s="199" t="s">
        <v>85</v>
      </c>
      <c r="K515" s="199"/>
      <c r="L515" s="199" t="s">
        <v>79</v>
      </c>
      <c r="M515" s="199" t="s">
        <v>79</v>
      </c>
      <c r="N515" s="199" t="s">
        <v>79</v>
      </c>
      <c r="O515" s="64"/>
      <c r="P515" s="204"/>
      <c r="Q515"/>
    </row>
    <row r="516" spans="1:17" ht="10.5" customHeight="1">
      <c r="A516" s="199" t="s">
        <v>78</v>
      </c>
      <c r="B516" s="200">
        <v>39268</v>
      </c>
      <c r="C516" s="201" t="s">
        <v>73</v>
      </c>
      <c r="D516" s="199" t="s">
        <v>88</v>
      </c>
      <c r="E516" s="199">
        <v>510</v>
      </c>
      <c r="F516" s="202">
        <v>12.72</v>
      </c>
      <c r="G516" s="203" t="s">
        <v>79</v>
      </c>
      <c r="H516" s="203" t="s">
        <v>79</v>
      </c>
      <c r="I516" s="199" t="s">
        <v>79</v>
      </c>
      <c r="J516" s="199" t="s">
        <v>85</v>
      </c>
      <c r="K516" s="199"/>
      <c r="L516" s="199" t="s">
        <v>79</v>
      </c>
      <c r="M516" s="199" t="s">
        <v>79</v>
      </c>
      <c r="N516" s="199" t="s">
        <v>79</v>
      </c>
      <c r="O516" s="64"/>
      <c r="P516" s="204"/>
      <c r="Q516"/>
    </row>
    <row r="517" spans="1:17" ht="10.5" customHeight="1">
      <c r="A517" s="199" t="s">
        <v>78</v>
      </c>
      <c r="B517" s="200">
        <v>39268</v>
      </c>
      <c r="C517" s="201" t="s">
        <v>73</v>
      </c>
      <c r="D517" s="199" t="s">
        <v>88</v>
      </c>
      <c r="E517" s="199">
        <v>511</v>
      </c>
      <c r="F517" s="202">
        <v>12.72</v>
      </c>
      <c r="G517" s="203" t="s">
        <v>79</v>
      </c>
      <c r="H517" s="203" t="s">
        <v>79</v>
      </c>
      <c r="I517" s="199" t="s">
        <v>79</v>
      </c>
      <c r="J517" s="199" t="s">
        <v>85</v>
      </c>
      <c r="K517" s="199"/>
      <c r="L517" s="199" t="s">
        <v>79</v>
      </c>
      <c r="M517" s="199" t="s">
        <v>79</v>
      </c>
      <c r="N517" s="199" t="s">
        <v>79</v>
      </c>
      <c r="O517" s="64"/>
      <c r="P517" s="204"/>
      <c r="Q517"/>
    </row>
    <row r="518" spans="1:17" ht="10.5" customHeight="1">
      <c r="A518" s="199" t="s">
        <v>78</v>
      </c>
      <c r="B518" s="200">
        <v>39268</v>
      </c>
      <c r="C518" s="201" t="s">
        <v>73</v>
      </c>
      <c r="D518" s="199" t="s">
        <v>88</v>
      </c>
      <c r="E518" s="199">
        <v>512</v>
      </c>
      <c r="F518" s="202">
        <v>12.72</v>
      </c>
      <c r="G518" s="203" t="s">
        <v>79</v>
      </c>
      <c r="H518" s="203" t="s">
        <v>79</v>
      </c>
      <c r="I518" s="199" t="s">
        <v>79</v>
      </c>
      <c r="J518" s="199" t="s">
        <v>85</v>
      </c>
      <c r="K518" s="199"/>
      <c r="L518" s="199" t="s">
        <v>79</v>
      </c>
      <c r="M518" s="199" t="s">
        <v>79</v>
      </c>
      <c r="N518" s="199" t="s">
        <v>79</v>
      </c>
      <c r="O518" s="64"/>
      <c r="P518" s="204"/>
      <c r="Q518"/>
    </row>
    <row r="519" spans="1:17" ht="10.5" customHeight="1">
      <c r="A519" s="199" t="s">
        <v>78</v>
      </c>
      <c r="B519" s="200">
        <v>39268</v>
      </c>
      <c r="C519" s="201" t="s">
        <v>73</v>
      </c>
      <c r="D519" s="199" t="s">
        <v>88</v>
      </c>
      <c r="E519" s="199">
        <v>513</v>
      </c>
      <c r="F519" s="202">
        <v>12.72</v>
      </c>
      <c r="G519" s="203" t="s">
        <v>79</v>
      </c>
      <c r="H519" s="203" t="s">
        <v>79</v>
      </c>
      <c r="I519" s="199" t="s">
        <v>79</v>
      </c>
      <c r="J519" s="199" t="s">
        <v>85</v>
      </c>
      <c r="K519" s="199"/>
      <c r="L519" s="199" t="s">
        <v>79</v>
      </c>
      <c r="M519" s="199" t="s">
        <v>79</v>
      </c>
      <c r="N519" s="199" t="s">
        <v>79</v>
      </c>
      <c r="O519" s="64"/>
      <c r="P519" s="204"/>
      <c r="Q519"/>
    </row>
    <row r="520" spans="1:17" ht="10.5" customHeight="1">
      <c r="A520" s="199" t="s">
        <v>78</v>
      </c>
      <c r="B520" s="200">
        <v>39268</v>
      </c>
      <c r="C520" s="201" t="s">
        <v>73</v>
      </c>
      <c r="D520" s="199" t="s">
        <v>88</v>
      </c>
      <c r="E520" s="199">
        <v>514</v>
      </c>
      <c r="F520" s="202">
        <v>12.72</v>
      </c>
      <c r="G520" s="203" t="s">
        <v>79</v>
      </c>
      <c r="H520" s="203" t="s">
        <v>79</v>
      </c>
      <c r="I520" s="199" t="s">
        <v>79</v>
      </c>
      <c r="J520" s="199" t="s">
        <v>85</v>
      </c>
      <c r="K520" s="199"/>
      <c r="L520" s="199" t="s">
        <v>79</v>
      </c>
      <c r="M520" s="199" t="s">
        <v>79</v>
      </c>
      <c r="N520" s="199" t="s">
        <v>79</v>
      </c>
      <c r="O520" s="64"/>
      <c r="P520" s="204"/>
      <c r="Q520"/>
    </row>
    <row r="521" spans="1:17" ht="10.5" customHeight="1">
      <c r="A521" s="199" t="s">
        <v>78</v>
      </c>
      <c r="B521" s="200">
        <v>39268</v>
      </c>
      <c r="C521" s="201" t="s">
        <v>73</v>
      </c>
      <c r="D521" s="199" t="s">
        <v>88</v>
      </c>
      <c r="E521" s="199">
        <v>515</v>
      </c>
      <c r="F521" s="202">
        <v>12.72</v>
      </c>
      <c r="G521" s="203" t="s">
        <v>79</v>
      </c>
      <c r="H521" s="203" t="s">
        <v>79</v>
      </c>
      <c r="I521" s="199" t="s">
        <v>79</v>
      </c>
      <c r="J521" s="199" t="s">
        <v>85</v>
      </c>
      <c r="K521" s="199"/>
      <c r="L521" s="199" t="s">
        <v>79</v>
      </c>
      <c r="M521" s="199" t="s">
        <v>79</v>
      </c>
      <c r="N521" s="199" t="s">
        <v>79</v>
      </c>
      <c r="O521" s="64"/>
      <c r="P521" s="204"/>
      <c r="Q521"/>
    </row>
    <row r="522" spans="1:17" ht="10.5" customHeight="1">
      <c r="A522" s="199" t="s">
        <v>78</v>
      </c>
      <c r="B522" s="200">
        <v>39268</v>
      </c>
      <c r="C522" s="201" t="s">
        <v>73</v>
      </c>
      <c r="D522" s="199" t="s">
        <v>88</v>
      </c>
      <c r="E522" s="199">
        <v>516</v>
      </c>
      <c r="F522" s="202">
        <v>12.72</v>
      </c>
      <c r="G522" s="203" t="s">
        <v>79</v>
      </c>
      <c r="H522" s="203" t="s">
        <v>79</v>
      </c>
      <c r="I522" s="199" t="s">
        <v>79</v>
      </c>
      <c r="J522" s="199" t="s">
        <v>85</v>
      </c>
      <c r="K522" s="199"/>
      <c r="L522" s="199" t="s">
        <v>79</v>
      </c>
      <c r="M522" s="199" t="s">
        <v>79</v>
      </c>
      <c r="N522" s="199" t="s">
        <v>79</v>
      </c>
      <c r="O522" s="64"/>
      <c r="P522" s="204"/>
      <c r="Q522"/>
    </row>
    <row r="523" spans="1:17" ht="10.5" customHeight="1">
      <c r="A523" s="199" t="s">
        <v>78</v>
      </c>
      <c r="B523" s="200">
        <v>39268</v>
      </c>
      <c r="C523" s="201" t="s">
        <v>73</v>
      </c>
      <c r="D523" s="199" t="s">
        <v>88</v>
      </c>
      <c r="E523" s="199">
        <v>517</v>
      </c>
      <c r="F523" s="202">
        <v>12.72</v>
      </c>
      <c r="G523" s="203" t="s">
        <v>79</v>
      </c>
      <c r="H523" s="203" t="s">
        <v>79</v>
      </c>
      <c r="I523" s="199" t="s">
        <v>79</v>
      </c>
      <c r="J523" s="199" t="s">
        <v>85</v>
      </c>
      <c r="K523" s="199"/>
      <c r="L523" s="199" t="s">
        <v>79</v>
      </c>
      <c r="M523" s="199" t="s">
        <v>79</v>
      </c>
      <c r="N523" s="199" t="s">
        <v>79</v>
      </c>
      <c r="O523" s="64"/>
      <c r="P523" s="204"/>
      <c r="Q523"/>
    </row>
    <row r="524" spans="1:17" ht="10.5" customHeight="1">
      <c r="A524" s="199" t="s">
        <v>78</v>
      </c>
      <c r="B524" s="200">
        <v>39268</v>
      </c>
      <c r="C524" s="201" t="s">
        <v>73</v>
      </c>
      <c r="D524" s="199" t="s">
        <v>88</v>
      </c>
      <c r="E524" s="199">
        <v>518</v>
      </c>
      <c r="F524" s="202">
        <v>12.72</v>
      </c>
      <c r="G524" s="203" t="s">
        <v>79</v>
      </c>
      <c r="H524" s="203" t="s">
        <v>79</v>
      </c>
      <c r="I524" s="199" t="s">
        <v>79</v>
      </c>
      <c r="J524" s="199" t="s">
        <v>85</v>
      </c>
      <c r="K524" s="199"/>
      <c r="L524" s="199" t="s">
        <v>79</v>
      </c>
      <c r="M524" s="199" t="s">
        <v>79</v>
      </c>
      <c r="N524" s="199" t="s">
        <v>79</v>
      </c>
      <c r="O524" s="64"/>
      <c r="P524" s="204"/>
      <c r="Q524"/>
    </row>
    <row r="525" spans="1:17" ht="10.5" customHeight="1">
      <c r="A525" s="199" t="s">
        <v>78</v>
      </c>
      <c r="B525" s="200">
        <v>39268</v>
      </c>
      <c r="C525" s="201" t="s">
        <v>73</v>
      </c>
      <c r="D525" s="199" t="s">
        <v>88</v>
      </c>
      <c r="E525" s="199">
        <v>519</v>
      </c>
      <c r="F525" s="202">
        <v>12.72</v>
      </c>
      <c r="G525" s="203" t="s">
        <v>79</v>
      </c>
      <c r="H525" s="203" t="s">
        <v>79</v>
      </c>
      <c r="I525" s="199" t="s">
        <v>79</v>
      </c>
      <c r="J525" s="199" t="s">
        <v>85</v>
      </c>
      <c r="K525" s="199"/>
      <c r="L525" s="199" t="s">
        <v>79</v>
      </c>
      <c r="M525" s="199" t="s">
        <v>79</v>
      </c>
      <c r="N525" s="199" t="s">
        <v>79</v>
      </c>
      <c r="O525" s="64"/>
      <c r="P525" s="204"/>
      <c r="Q525"/>
    </row>
    <row r="526" spans="1:17" ht="10.5" customHeight="1">
      <c r="A526" s="199" t="s">
        <v>78</v>
      </c>
      <c r="B526" s="200">
        <v>39268</v>
      </c>
      <c r="C526" s="201" t="s">
        <v>73</v>
      </c>
      <c r="D526" s="199" t="s">
        <v>88</v>
      </c>
      <c r="E526" s="199">
        <v>520</v>
      </c>
      <c r="F526" s="202">
        <v>12.72</v>
      </c>
      <c r="G526" s="203" t="s">
        <v>79</v>
      </c>
      <c r="H526" s="203" t="s">
        <v>79</v>
      </c>
      <c r="I526" s="199" t="s">
        <v>79</v>
      </c>
      <c r="J526" s="199" t="s">
        <v>85</v>
      </c>
      <c r="K526" s="199"/>
      <c r="L526" s="199" t="s">
        <v>79</v>
      </c>
      <c r="M526" s="199" t="s">
        <v>79</v>
      </c>
      <c r="N526" s="199" t="s">
        <v>79</v>
      </c>
      <c r="O526" s="64"/>
      <c r="P526" s="204"/>
      <c r="Q526"/>
    </row>
    <row r="527" spans="1:17" ht="10.5" customHeight="1">
      <c r="A527" s="199" t="s">
        <v>78</v>
      </c>
      <c r="B527" s="200">
        <v>39268</v>
      </c>
      <c r="C527" s="201" t="s">
        <v>73</v>
      </c>
      <c r="D527" s="199" t="s">
        <v>88</v>
      </c>
      <c r="E527" s="199">
        <v>521</v>
      </c>
      <c r="F527" s="202">
        <v>12.72</v>
      </c>
      <c r="G527" s="203" t="s">
        <v>79</v>
      </c>
      <c r="H527" s="203" t="s">
        <v>79</v>
      </c>
      <c r="I527" s="199" t="s">
        <v>79</v>
      </c>
      <c r="J527" s="199" t="s">
        <v>85</v>
      </c>
      <c r="K527" s="199"/>
      <c r="L527" s="199" t="s">
        <v>79</v>
      </c>
      <c r="M527" s="199" t="s">
        <v>79</v>
      </c>
      <c r="N527" s="199" t="s">
        <v>79</v>
      </c>
      <c r="O527" s="64"/>
      <c r="P527" s="204"/>
      <c r="Q527"/>
    </row>
    <row r="528" spans="1:17" ht="10.5" customHeight="1">
      <c r="A528" s="199" t="s">
        <v>78</v>
      </c>
      <c r="B528" s="200">
        <v>39268</v>
      </c>
      <c r="C528" s="201" t="s">
        <v>73</v>
      </c>
      <c r="D528" s="199" t="s">
        <v>88</v>
      </c>
      <c r="E528" s="199">
        <v>522</v>
      </c>
      <c r="F528" s="202">
        <v>12.72</v>
      </c>
      <c r="G528" s="203" t="s">
        <v>79</v>
      </c>
      <c r="H528" s="203" t="s">
        <v>79</v>
      </c>
      <c r="I528" s="199" t="s">
        <v>79</v>
      </c>
      <c r="J528" s="199" t="s">
        <v>85</v>
      </c>
      <c r="K528" s="199"/>
      <c r="L528" s="199" t="s">
        <v>79</v>
      </c>
      <c r="M528" s="199" t="s">
        <v>79</v>
      </c>
      <c r="N528" s="199" t="s">
        <v>79</v>
      </c>
      <c r="O528" s="64"/>
      <c r="P528" s="204"/>
      <c r="Q528"/>
    </row>
    <row r="529" spans="1:17" ht="10.5" customHeight="1">
      <c r="A529" s="199" t="s">
        <v>78</v>
      </c>
      <c r="B529" s="200">
        <v>39268</v>
      </c>
      <c r="C529" s="201" t="s">
        <v>73</v>
      </c>
      <c r="D529" s="199" t="s">
        <v>88</v>
      </c>
      <c r="E529" s="199">
        <v>523</v>
      </c>
      <c r="F529" s="202">
        <v>12.72</v>
      </c>
      <c r="G529" s="203" t="s">
        <v>79</v>
      </c>
      <c r="H529" s="203" t="s">
        <v>79</v>
      </c>
      <c r="I529" s="199" t="s">
        <v>79</v>
      </c>
      <c r="J529" s="199" t="s">
        <v>85</v>
      </c>
      <c r="K529" s="199"/>
      <c r="L529" s="199" t="s">
        <v>79</v>
      </c>
      <c r="M529" s="199" t="s">
        <v>79</v>
      </c>
      <c r="N529" s="199" t="s">
        <v>79</v>
      </c>
      <c r="O529" s="64"/>
      <c r="P529" s="204"/>
      <c r="Q529"/>
    </row>
    <row r="530" spans="1:17" ht="10.5" customHeight="1">
      <c r="A530" s="199" t="s">
        <v>78</v>
      </c>
      <c r="B530" s="200">
        <v>39268</v>
      </c>
      <c r="C530" s="201" t="s">
        <v>73</v>
      </c>
      <c r="D530" s="199" t="s">
        <v>88</v>
      </c>
      <c r="E530" s="199">
        <v>524</v>
      </c>
      <c r="F530" s="202">
        <v>12.72</v>
      </c>
      <c r="G530" s="203" t="s">
        <v>79</v>
      </c>
      <c r="H530" s="203" t="s">
        <v>79</v>
      </c>
      <c r="I530" s="199" t="s">
        <v>79</v>
      </c>
      <c r="J530" s="199" t="s">
        <v>85</v>
      </c>
      <c r="K530" s="199"/>
      <c r="L530" s="199" t="s">
        <v>79</v>
      </c>
      <c r="M530" s="199" t="s">
        <v>79</v>
      </c>
      <c r="N530" s="199" t="s">
        <v>79</v>
      </c>
      <c r="O530" s="64"/>
      <c r="P530" s="204"/>
      <c r="Q530"/>
    </row>
    <row r="531" spans="1:17" ht="10.5" customHeight="1">
      <c r="A531" s="199" t="s">
        <v>78</v>
      </c>
      <c r="B531" s="200">
        <v>39268</v>
      </c>
      <c r="C531" s="201" t="s">
        <v>73</v>
      </c>
      <c r="D531" s="199" t="s">
        <v>88</v>
      </c>
      <c r="E531" s="199">
        <v>525</v>
      </c>
      <c r="F531" s="202">
        <v>12.72</v>
      </c>
      <c r="G531" s="203" t="s">
        <v>79</v>
      </c>
      <c r="H531" s="203" t="s">
        <v>79</v>
      </c>
      <c r="I531" s="199" t="s">
        <v>79</v>
      </c>
      <c r="J531" s="199" t="s">
        <v>85</v>
      </c>
      <c r="K531" s="199"/>
      <c r="L531" s="199" t="s">
        <v>79</v>
      </c>
      <c r="M531" s="199" t="s">
        <v>79</v>
      </c>
      <c r="N531" s="199" t="s">
        <v>79</v>
      </c>
      <c r="O531" s="64"/>
      <c r="P531" s="204"/>
      <c r="Q531"/>
    </row>
    <row r="532" spans="1:17" ht="10.5" customHeight="1">
      <c r="A532" s="199" t="s">
        <v>78</v>
      </c>
      <c r="B532" s="200">
        <v>39268</v>
      </c>
      <c r="C532" s="201" t="s">
        <v>73</v>
      </c>
      <c r="D532" s="199" t="s">
        <v>88</v>
      </c>
      <c r="E532" s="199">
        <v>526</v>
      </c>
      <c r="F532" s="202">
        <v>12.72</v>
      </c>
      <c r="G532" s="203" t="s">
        <v>79</v>
      </c>
      <c r="H532" s="203" t="s">
        <v>79</v>
      </c>
      <c r="I532" s="199" t="s">
        <v>79</v>
      </c>
      <c r="J532" s="199" t="s">
        <v>85</v>
      </c>
      <c r="K532" s="199"/>
      <c r="L532" s="199" t="s">
        <v>79</v>
      </c>
      <c r="M532" s="199" t="s">
        <v>79</v>
      </c>
      <c r="N532" s="199" t="s">
        <v>79</v>
      </c>
      <c r="O532" s="64"/>
      <c r="P532" s="204"/>
      <c r="Q532"/>
    </row>
    <row r="533" spans="1:17" ht="10.5" customHeight="1">
      <c r="A533" s="199" t="s">
        <v>78</v>
      </c>
      <c r="B533" s="200">
        <v>39268</v>
      </c>
      <c r="C533" s="201" t="s">
        <v>73</v>
      </c>
      <c r="D533" s="199" t="s">
        <v>88</v>
      </c>
      <c r="E533" s="199">
        <v>527</v>
      </c>
      <c r="F533" s="202">
        <v>12.72</v>
      </c>
      <c r="G533" s="203" t="s">
        <v>79</v>
      </c>
      <c r="H533" s="203" t="s">
        <v>79</v>
      </c>
      <c r="I533" s="199" t="s">
        <v>79</v>
      </c>
      <c r="J533" s="199" t="s">
        <v>85</v>
      </c>
      <c r="K533" s="199"/>
      <c r="L533" s="199" t="s">
        <v>79</v>
      </c>
      <c r="M533" s="199" t="s">
        <v>79</v>
      </c>
      <c r="N533" s="199" t="s">
        <v>79</v>
      </c>
      <c r="O533" s="64"/>
      <c r="P533" s="204"/>
      <c r="Q533"/>
    </row>
    <row r="534" spans="1:17" ht="10.5" customHeight="1">
      <c r="A534" s="199" t="s">
        <v>78</v>
      </c>
      <c r="B534" s="200">
        <v>39268</v>
      </c>
      <c r="C534" s="201" t="s">
        <v>73</v>
      </c>
      <c r="D534" s="199" t="s">
        <v>88</v>
      </c>
      <c r="E534" s="199">
        <v>528</v>
      </c>
      <c r="F534" s="202">
        <v>12.72</v>
      </c>
      <c r="G534" s="203" t="s">
        <v>79</v>
      </c>
      <c r="H534" s="203" t="s">
        <v>79</v>
      </c>
      <c r="I534" s="199" t="s">
        <v>79</v>
      </c>
      <c r="J534" s="199" t="s">
        <v>85</v>
      </c>
      <c r="K534" s="199"/>
      <c r="L534" s="199" t="s">
        <v>79</v>
      </c>
      <c r="M534" s="199" t="s">
        <v>79</v>
      </c>
      <c r="N534" s="199" t="s">
        <v>79</v>
      </c>
      <c r="O534" s="64"/>
      <c r="P534" s="204"/>
      <c r="Q534"/>
    </row>
    <row r="535" spans="1:17" ht="10.5" customHeight="1">
      <c r="A535" s="199" t="s">
        <v>78</v>
      </c>
      <c r="B535" s="200">
        <v>39268</v>
      </c>
      <c r="C535" s="201" t="s">
        <v>73</v>
      </c>
      <c r="D535" s="199" t="s">
        <v>88</v>
      </c>
      <c r="E535" s="199">
        <v>529</v>
      </c>
      <c r="F535" s="202">
        <v>12.72</v>
      </c>
      <c r="G535" s="203" t="s">
        <v>79</v>
      </c>
      <c r="H535" s="203" t="s">
        <v>79</v>
      </c>
      <c r="I535" s="199" t="s">
        <v>79</v>
      </c>
      <c r="J535" s="199" t="s">
        <v>85</v>
      </c>
      <c r="K535" s="199"/>
      <c r="L535" s="199" t="s">
        <v>79</v>
      </c>
      <c r="M535" s="199" t="s">
        <v>79</v>
      </c>
      <c r="N535" s="199" t="s">
        <v>79</v>
      </c>
      <c r="O535" s="64"/>
      <c r="P535" s="204"/>
      <c r="Q535"/>
    </row>
    <row r="536" spans="1:17" ht="10.5" customHeight="1">
      <c r="A536" s="199" t="s">
        <v>78</v>
      </c>
      <c r="B536" s="200">
        <v>39268</v>
      </c>
      <c r="C536" s="201" t="s">
        <v>73</v>
      </c>
      <c r="D536" s="199" t="s">
        <v>88</v>
      </c>
      <c r="E536" s="199">
        <v>530</v>
      </c>
      <c r="F536" s="202">
        <v>12.72</v>
      </c>
      <c r="G536" s="203" t="s">
        <v>79</v>
      </c>
      <c r="H536" s="203" t="s">
        <v>79</v>
      </c>
      <c r="I536" s="199" t="s">
        <v>79</v>
      </c>
      <c r="J536" s="199" t="s">
        <v>85</v>
      </c>
      <c r="K536" s="199"/>
      <c r="L536" s="199" t="s">
        <v>79</v>
      </c>
      <c r="M536" s="199" t="s">
        <v>79</v>
      </c>
      <c r="N536" s="199" t="s">
        <v>79</v>
      </c>
      <c r="O536" s="64"/>
      <c r="P536" s="204"/>
      <c r="Q536"/>
    </row>
    <row r="537" spans="1:17" ht="10.5" customHeight="1">
      <c r="A537" s="199" t="s">
        <v>78</v>
      </c>
      <c r="B537" s="200">
        <v>39268</v>
      </c>
      <c r="C537" s="201" t="s">
        <v>73</v>
      </c>
      <c r="D537" s="199" t="s">
        <v>88</v>
      </c>
      <c r="E537" s="199">
        <v>531</v>
      </c>
      <c r="F537" s="202">
        <v>12.72</v>
      </c>
      <c r="G537" s="203" t="s">
        <v>79</v>
      </c>
      <c r="H537" s="203" t="s">
        <v>79</v>
      </c>
      <c r="I537" s="199" t="s">
        <v>79</v>
      </c>
      <c r="J537" s="199" t="s">
        <v>85</v>
      </c>
      <c r="K537" s="199"/>
      <c r="L537" s="199" t="s">
        <v>79</v>
      </c>
      <c r="M537" s="199" t="s">
        <v>79</v>
      </c>
      <c r="N537" s="199" t="s">
        <v>79</v>
      </c>
      <c r="O537" s="64"/>
      <c r="P537" s="204"/>
      <c r="Q537"/>
    </row>
    <row r="538" spans="1:17" ht="10.5" customHeight="1">
      <c r="A538" s="199" t="s">
        <v>78</v>
      </c>
      <c r="B538" s="200">
        <v>39268</v>
      </c>
      <c r="C538" s="201" t="s">
        <v>73</v>
      </c>
      <c r="D538" s="199" t="s">
        <v>88</v>
      </c>
      <c r="E538" s="199">
        <v>532</v>
      </c>
      <c r="F538" s="202">
        <v>12.72</v>
      </c>
      <c r="G538" s="203" t="s">
        <v>79</v>
      </c>
      <c r="H538" s="203" t="s">
        <v>79</v>
      </c>
      <c r="I538" s="199" t="s">
        <v>79</v>
      </c>
      <c r="J538" s="199" t="s">
        <v>85</v>
      </c>
      <c r="K538" s="199"/>
      <c r="L538" s="199" t="s">
        <v>79</v>
      </c>
      <c r="M538" s="199" t="s">
        <v>79</v>
      </c>
      <c r="N538" s="199" t="s">
        <v>79</v>
      </c>
      <c r="O538" s="64"/>
      <c r="P538" s="204"/>
      <c r="Q538"/>
    </row>
    <row r="539" spans="1:17" ht="10.5" customHeight="1">
      <c r="A539" s="199" t="s">
        <v>78</v>
      </c>
      <c r="B539" s="200">
        <v>39268</v>
      </c>
      <c r="C539" s="201" t="s">
        <v>73</v>
      </c>
      <c r="D539" s="199" t="s">
        <v>88</v>
      </c>
      <c r="E539" s="199">
        <v>533</v>
      </c>
      <c r="F539" s="202">
        <v>12.72</v>
      </c>
      <c r="G539" s="203" t="s">
        <v>79</v>
      </c>
      <c r="H539" s="203" t="s">
        <v>79</v>
      </c>
      <c r="I539" s="199" t="s">
        <v>79</v>
      </c>
      <c r="J539" s="199" t="s">
        <v>85</v>
      </c>
      <c r="K539" s="199"/>
      <c r="L539" s="199" t="s">
        <v>79</v>
      </c>
      <c r="M539" s="199" t="s">
        <v>79</v>
      </c>
      <c r="N539" s="199" t="s">
        <v>79</v>
      </c>
      <c r="O539" s="64"/>
      <c r="P539" s="204"/>
      <c r="Q539"/>
    </row>
    <row r="540" spans="1:17" ht="10.5" customHeight="1">
      <c r="A540" s="199" t="s">
        <v>78</v>
      </c>
      <c r="B540" s="200">
        <v>39268</v>
      </c>
      <c r="C540" s="201" t="s">
        <v>73</v>
      </c>
      <c r="D540" s="199" t="s">
        <v>88</v>
      </c>
      <c r="E540" s="199">
        <v>534</v>
      </c>
      <c r="F540" s="202">
        <v>12.72</v>
      </c>
      <c r="G540" s="203" t="s">
        <v>79</v>
      </c>
      <c r="H540" s="203" t="s">
        <v>79</v>
      </c>
      <c r="I540" s="199" t="s">
        <v>79</v>
      </c>
      <c r="J540" s="199" t="s">
        <v>85</v>
      </c>
      <c r="K540" s="199"/>
      <c r="L540" s="199" t="s">
        <v>79</v>
      </c>
      <c r="M540" s="199" t="s">
        <v>79</v>
      </c>
      <c r="N540" s="199" t="s">
        <v>79</v>
      </c>
      <c r="O540" s="64"/>
      <c r="P540" s="204"/>
      <c r="Q540"/>
    </row>
    <row r="541" spans="1:17" ht="10.5" customHeight="1">
      <c r="A541" s="199" t="s">
        <v>78</v>
      </c>
      <c r="B541" s="200">
        <v>39268</v>
      </c>
      <c r="C541" s="201" t="s">
        <v>73</v>
      </c>
      <c r="D541" s="199" t="s">
        <v>88</v>
      </c>
      <c r="E541" s="199">
        <v>535</v>
      </c>
      <c r="F541" s="202">
        <v>12.72</v>
      </c>
      <c r="G541" s="203" t="s">
        <v>79</v>
      </c>
      <c r="H541" s="203" t="s">
        <v>79</v>
      </c>
      <c r="I541" s="199" t="s">
        <v>79</v>
      </c>
      <c r="J541" s="199" t="s">
        <v>85</v>
      </c>
      <c r="K541" s="199"/>
      <c r="L541" s="199" t="s">
        <v>79</v>
      </c>
      <c r="M541" s="199" t="s">
        <v>79</v>
      </c>
      <c r="N541" s="199" t="s">
        <v>79</v>
      </c>
      <c r="O541" s="64"/>
      <c r="P541" s="204"/>
      <c r="Q541"/>
    </row>
    <row r="542" spans="1:17" ht="10.5" customHeight="1">
      <c r="A542" s="199" t="s">
        <v>78</v>
      </c>
      <c r="B542" s="200">
        <v>39268</v>
      </c>
      <c r="C542" s="201" t="s">
        <v>73</v>
      </c>
      <c r="D542" s="199" t="s">
        <v>88</v>
      </c>
      <c r="E542" s="199">
        <v>536</v>
      </c>
      <c r="F542" s="202">
        <v>12.72</v>
      </c>
      <c r="G542" s="203" t="s">
        <v>79</v>
      </c>
      <c r="H542" s="203" t="s">
        <v>79</v>
      </c>
      <c r="I542" s="199" t="s">
        <v>79</v>
      </c>
      <c r="J542" s="199" t="s">
        <v>85</v>
      </c>
      <c r="K542" s="199"/>
      <c r="L542" s="199" t="s">
        <v>79</v>
      </c>
      <c r="M542" s="199" t="s">
        <v>79</v>
      </c>
      <c r="N542" s="199" t="s">
        <v>79</v>
      </c>
      <c r="O542" s="64"/>
      <c r="P542" s="204"/>
      <c r="Q542"/>
    </row>
    <row r="543" spans="1:17" ht="10.5" customHeight="1">
      <c r="A543" s="199" t="s">
        <v>78</v>
      </c>
      <c r="B543" s="200">
        <v>39268</v>
      </c>
      <c r="C543" s="201" t="s">
        <v>73</v>
      </c>
      <c r="D543" s="199" t="s">
        <v>88</v>
      </c>
      <c r="E543" s="199">
        <v>537</v>
      </c>
      <c r="F543" s="202">
        <v>12.72</v>
      </c>
      <c r="G543" s="203" t="s">
        <v>79</v>
      </c>
      <c r="H543" s="203" t="s">
        <v>79</v>
      </c>
      <c r="I543" s="199" t="s">
        <v>79</v>
      </c>
      <c r="J543" s="199" t="s">
        <v>85</v>
      </c>
      <c r="K543" s="199"/>
      <c r="L543" s="199" t="s">
        <v>79</v>
      </c>
      <c r="M543" s="199" t="s">
        <v>79</v>
      </c>
      <c r="N543" s="199" t="s">
        <v>79</v>
      </c>
      <c r="O543" s="64"/>
      <c r="P543" s="204"/>
      <c r="Q543"/>
    </row>
    <row r="544" spans="1:17" ht="10.5" customHeight="1">
      <c r="A544" s="199" t="s">
        <v>78</v>
      </c>
      <c r="B544" s="200">
        <v>39268</v>
      </c>
      <c r="C544" s="201" t="s">
        <v>73</v>
      </c>
      <c r="D544" s="199" t="s">
        <v>88</v>
      </c>
      <c r="E544" s="199">
        <v>538</v>
      </c>
      <c r="F544" s="202">
        <v>12.72</v>
      </c>
      <c r="G544" s="203" t="s">
        <v>79</v>
      </c>
      <c r="H544" s="203" t="s">
        <v>79</v>
      </c>
      <c r="I544" s="199" t="s">
        <v>79</v>
      </c>
      <c r="J544" s="199" t="s">
        <v>85</v>
      </c>
      <c r="K544" s="199"/>
      <c r="L544" s="199" t="s">
        <v>79</v>
      </c>
      <c r="M544" s="199" t="s">
        <v>79</v>
      </c>
      <c r="N544" s="199" t="s">
        <v>79</v>
      </c>
      <c r="O544" s="64"/>
      <c r="P544" s="204"/>
      <c r="Q544"/>
    </row>
    <row r="545" spans="1:17" ht="10.5" customHeight="1">
      <c r="A545" s="199" t="s">
        <v>78</v>
      </c>
      <c r="B545" s="200">
        <v>39268</v>
      </c>
      <c r="C545" s="201" t="s">
        <v>73</v>
      </c>
      <c r="D545" s="199" t="s">
        <v>88</v>
      </c>
      <c r="E545" s="199">
        <v>539</v>
      </c>
      <c r="F545" s="202">
        <v>12.72</v>
      </c>
      <c r="G545" s="203" t="s">
        <v>79</v>
      </c>
      <c r="H545" s="203" t="s">
        <v>79</v>
      </c>
      <c r="I545" s="199" t="s">
        <v>79</v>
      </c>
      <c r="J545" s="199" t="s">
        <v>85</v>
      </c>
      <c r="K545" s="199"/>
      <c r="L545" s="199" t="s">
        <v>79</v>
      </c>
      <c r="M545" s="199" t="s">
        <v>79</v>
      </c>
      <c r="N545" s="199" t="s">
        <v>79</v>
      </c>
      <c r="O545" s="64"/>
      <c r="P545" s="204"/>
      <c r="Q545"/>
    </row>
    <row r="546" spans="1:17" ht="10.5" customHeight="1">
      <c r="A546" s="199" t="s">
        <v>78</v>
      </c>
      <c r="B546" s="200">
        <v>39268</v>
      </c>
      <c r="C546" s="201" t="s">
        <v>73</v>
      </c>
      <c r="D546" s="199" t="s">
        <v>88</v>
      </c>
      <c r="E546" s="199">
        <v>540</v>
      </c>
      <c r="F546" s="202">
        <v>12.72</v>
      </c>
      <c r="G546" s="203" t="s">
        <v>79</v>
      </c>
      <c r="H546" s="203" t="s">
        <v>79</v>
      </c>
      <c r="I546" s="199" t="s">
        <v>79</v>
      </c>
      <c r="J546" s="199" t="s">
        <v>85</v>
      </c>
      <c r="K546" s="199"/>
      <c r="L546" s="199" t="s">
        <v>79</v>
      </c>
      <c r="M546" s="199" t="s">
        <v>79</v>
      </c>
      <c r="N546" s="199" t="s">
        <v>79</v>
      </c>
      <c r="O546" s="64"/>
      <c r="P546" s="204"/>
      <c r="Q546"/>
    </row>
    <row r="547" spans="1:17" ht="10.5" customHeight="1">
      <c r="A547" s="199" t="s">
        <v>78</v>
      </c>
      <c r="B547" s="200">
        <v>39268</v>
      </c>
      <c r="C547" s="201" t="s">
        <v>73</v>
      </c>
      <c r="D547" s="199" t="s">
        <v>88</v>
      </c>
      <c r="E547" s="199">
        <v>541</v>
      </c>
      <c r="F547" s="202">
        <v>12.72</v>
      </c>
      <c r="G547" s="203" t="s">
        <v>79</v>
      </c>
      <c r="H547" s="203" t="s">
        <v>79</v>
      </c>
      <c r="I547" s="199" t="s">
        <v>79</v>
      </c>
      <c r="J547" s="199" t="s">
        <v>85</v>
      </c>
      <c r="K547" s="199"/>
      <c r="L547" s="199" t="s">
        <v>79</v>
      </c>
      <c r="M547" s="199" t="s">
        <v>79</v>
      </c>
      <c r="N547" s="199" t="s">
        <v>79</v>
      </c>
      <c r="O547" s="64"/>
      <c r="P547" s="204"/>
      <c r="Q547"/>
    </row>
    <row r="548" spans="1:17" ht="10.5" customHeight="1">
      <c r="A548" s="199" t="s">
        <v>78</v>
      </c>
      <c r="B548" s="200">
        <v>39268</v>
      </c>
      <c r="C548" s="201" t="s">
        <v>73</v>
      </c>
      <c r="D548" s="199" t="s">
        <v>88</v>
      </c>
      <c r="E548" s="199">
        <v>542</v>
      </c>
      <c r="F548" s="202">
        <v>12.72</v>
      </c>
      <c r="G548" s="203" t="s">
        <v>79</v>
      </c>
      <c r="H548" s="203" t="s">
        <v>79</v>
      </c>
      <c r="I548" s="199" t="s">
        <v>79</v>
      </c>
      <c r="J548" s="199" t="s">
        <v>85</v>
      </c>
      <c r="K548" s="199"/>
      <c r="L548" s="199" t="s">
        <v>79</v>
      </c>
      <c r="M548" s="199" t="s">
        <v>79</v>
      </c>
      <c r="N548" s="199" t="s">
        <v>79</v>
      </c>
      <c r="O548" s="64"/>
      <c r="P548" s="204"/>
      <c r="Q548"/>
    </row>
    <row r="549" spans="1:17" ht="10.5" customHeight="1">
      <c r="A549" s="199" t="s">
        <v>78</v>
      </c>
      <c r="B549" s="200">
        <v>39268</v>
      </c>
      <c r="C549" s="201" t="s">
        <v>73</v>
      </c>
      <c r="D549" s="199" t="s">
        <v>88</v>
      </c>
      <c r="E549" s="199">
        <v>543</v>
      </c>
      <c r="F549" s="202">
        <v>12.72</v>
      </c>
      <c r="G549" s="203" t="s">
        <v>79</v>
      </c>
      <c r="H549" s="203" t="s">
        <v>79</v>
      </c>
      <c r="I549" s="199" t="s">
        <v>79</v>
      </c>
      <c r="J549" s="199" t="s">
        <v>85</v>
      </c>
      <c r="K549" s="199"/>
      <c r="L549" s="199" t="s">
        <v>79</v>
      </c>
      <c r="M549" s="199" t="s">
        <v>79</v>
      </c>
      <c r="N549" s="199" t="s">
        <v>79</v>
      </c>
      <c r="O549" s="64"/>
      <c r="P549" s="204"/>
      <c r="Q549"/>
    </row>
    <row r="550" spans="1:17" ht="10.5" customHeight="1">
      <c r="A550" s="199" t="s">
        <v>78</v>
      </c>
      <c r="B550" s="200">
        <v>39268</v>
      </c>
      <c r="C550" s="201" t="s">
        <v>73</v>
      </c>
      <c r="D550" s="199" t="s">
        <v>88</v>
      </c>
      <c r="E550" s="199">
        <v>544</v>
      </c>
      <c r="F550" s="202">
        <v>12.72</v>
      </c>
      <c r="G550" s="203" t="s">
        <v>79</v>
      </c>
      <c r="H550" s="203" t="s">
        <v>79</v>
      </c>
      <c r="I550" s="199" t="s">
        <v>79</v>
      </c>
      <c r="J550" s="199" t="s">
        <v>85</v>
      </c>
      <c r="K550" s="199"/>
      <c r="L550" s="199" t="s">
        <v>79</v>
      </c>
      <c r="M550" s="199" t="s">
        <v>79</v>
      </c>
      <c r="N550" s="199" t="s">
        <v>79</v>
      </c>
      <c r="O550" s="64"/>
      <c r="P550" s="204"/>
      <c r="Q550"/>
    </row>
    <row r="551" spans="1:17" ht="10.5" customHeight="1">
      <c r="A551" s="199" t="s">
        <v>78</v>
      </c>
      <c r="B551" s="200">
        <v>39268</v>
      </c>
      <c r="C551" s="201" t="s">
        <v>73</v>
      </c>
      <c r="D551" s="199" t="s">
        <v>88</v>
      </c>
      <c r="E551" s="199">
        <v>545</v>
      </c>
      <c r="F551" s="202">
        <v>12.72</v>
      </c>
      <c r="G551" s="203" t="s">
        <v>79</v>
      </c>
      <c r="H551" s="203" t="s">
        <v>79</v>
      </c>
      <c r="I551" s="199" t="s">
        <v>79</v>
      </c>
      <c r="J551" s="199" t="s">
        <v>85</v>
      </c>
      <c r="K551" s="199"/>
      <c r="L551" s="199" t="s">
        <v>79</v>
      </c>
      <c r="M551" s="199" t="s">
        <v>79</v>
      </c>
      <c r="N551" s="199" t="s">
        <v>79</v>
      </c>
      <c r="O551" s="64"/>
      <c r="P551" s="204"/>
      <c r="Q551"/>
    </row>
    <row r="552" spans="1:17" ht="10.5" customHeight="1">
      <c r="A552" s="199" t="s">
        <v>78</v>
      </c>
      <c r="B552" s="200">
        <v>39268</v>
      </c>
      <c r="C552" s="201" t="s">
        <v>73</v>
      </c>
      <c r="D552" s="199" t="s">
        <v>88</v>
      </c>
      <c r="E552" s="199">
        <v>546</v>
      </c>
      <c r="F552" s="202">
        <v>12.72</v>
      </c>
      <c r="G552" s="203" t="s">
        <v>79</v>
      </c>
      <c r="H552" s="203" t="s">
        <v>79</v>
      </c>
      <c r="I552" s="199" t="s">
        <v>79</v>
      </c>
      <c r="J552" s="199" t="s">
        <v>85</v>
      </c>
      <c r="K552" s="199"/>
      <c r="L552" s="199" t="s">
        <v>79</v>
      </c>
      <c r="M552" s="199" t="s">
        <v>79</v>
      </c>
      <c r="N552" s="199" t="s">
        <v>79</v>
      </c>
      <c r="O552" s="64"/>
      <c r="P552" s="204"/>
      <c r="Q552"/>
    </row>
    <row r="553" spans="1:17" ht="10.5" customHeight="1">
      <c r="A553" s="199" t="s">
        <v>78</v>
      </c>
      <c r="B553" s="200">
        <v>39268</v>
      </c>
      <c r="C553" s="201" t="s">
        <v>73</v>
      </c>
      <c r="D553" s="199" t="s">
        <v>88</v>
      </c>
      <c r="E553" s="199">
        <v>547</v>
      </c>
      <c r="F553" s="202">
        <v>12.72</v>
      </c>
      <c r="G553" s="203" t="s">
        <v>79</v>
      </c>
      <c r="H553" s="203" t="s">
        <v>79</v>
      </c>
      <c r="I553" s="199" t="s">
        <v>79</v>
      </c>
      <c r="J553" s="199" t="s">
        <v>85</v>
      </c>
      <c r="K553" s="199"/>
      <c r="L553" s="199" t="s">
        <v>79</v>
      </c>
      <c r="M553" s="199" t="s">
        <v>79</v>
      </c>
      <c r="N553" s="199" t="s">
        <v>79</v>
      </c>
      <c r="O553" s="64"/>
      <c r="P553" s="204"/>
      <c r="Q553"/>
    </row>
    <row r="554" spans="1:17" ht="10.5" customHeight="1">
      <c r="A554" s="199" t="s">
        <v>78</v>
      </c>
      <c r="B554" s="200">
        <v>39268</v>
      </c>
      <c r="C554" s="201" t="s">
        <v>73</v>
      </c>
      <c r="D554" s="199" t="s">
        <v>88</v>
      </c>
      <c r="E554" s="199">
        <v>548</v>
      </c>
      <c r="F554" s="202">
        <v>12.72</v>
      </c>
      <c r="G554" s="203" t="s">
        <v>79</v>
      </c>
      <c r="H554" s="203" t="s">
        <v>79</v>
      </c>
      <c r="I554" s="199" t="s">
        <v>79</v>
      </c>
      <c r="J554" s="199" t="s">
        <v>85</v>
      </c>
      <c r="K554" s="199"/>
      <c r="L554" s="199" t="s">
        <v>79</v>
      </c>
      <c r="M554" s="199" t="s">
        <v>79</v>
      </c>
      <c r="N554" s="199" t="s">
        <v>79</v>
      </c>
      <c r="O554" s="64"/>
      <c r="P554" s="204"/>
      <c r="Q554"/>
    </row>
    <row r="555" spans="1:17" ht="10.5" customHeight="1">
      <c r="A555" s="199" t="s">
        <v>78</v>
      </c>
      <c r="B555" s="200">
        <v>39268</v>
      </c>
      <c r="C555" s="201" t="s">
        <v>73</v>
      </c>
      <c r="D555" s="199" t="s">
        <v>88</v>
      </c>
      <c r="E555" s="199">
        <v>549</v>
      </c>
      <c r="F555" s="202">
        <v>12.72</v>
      </c>
      <c r="G555" s="203" t="s">
        <v>79</v>
      </c>
      <c r="H555" s="203" t="s">
        <v>79</v>
      </c>
      <c r="I555" s="199" t="s">
        <v>79</v>
      </c>
      <c r="J555" s="199" t="s">
        <v>85</v>
      </c>
      <c r="K555" s="199"/>
      <c r="L555" s="199" t="s">
        <v>79</v>
      </c>
      <c r="M555" s="199" t="s">
        <v>79</v>
      </c>
      <c r="N555" s="199" t="s">
        <v>79</v>
      </c>
      <c r="O555" s="64"/>
      <c r="P555" s="204"/>
      <c r="Q555"/>
    </row>
    <row r="556" spans="1:17" ht="10.5" customHeight="1">
      <c r="A556" s="199" t="s">
        <v>78</v>
      </c>
      <c r="B556" s="200">
        <v>39268</v>
      </c>
      <c r="C556" s="201" t="s">
        <v>73</v>
      </c>
      <c r="D556" s="199" t="s">
        <v>88</v>
      </c>
      <c r="E556" s="199">
        <v>550</v>
      </c>
      <c r="F556" s="202">
        <v>12.72</v>
      </c>
      <c r="G556" s="203" t="s">
        <v>79</v>
      </c>
      <c r="H556" s="203" t="s">
        <v>79</v>
      </c>
      <c r="I556" s="199" t="s">
        <v>79</v>
      </c>
      <c r="J556" s="199" t="s">
        <v>85</v>
      </c>
      <c r="K556" s="199"/>
      <c r="L556" s="199" t="s">
        <v>79</v>
      </c>
      <c r="M556" s="199" t="s">
        <v>79</v>
      </c>
      <c r="N556" s="199" t="s">
        <v>79</v>
      </c>
      <c r="O556" s="64"/>
      <c r="P556" s="204"/>
      <c r="Q556"/>
    </row>
    <row r="557" spans="1:17" ht="10.5" customHeight="1">
      <c r="A557" s="199" t="s">
        <v>78</v>
      </c>
      <c r="B557" s="200">
        <v>39268</v>
      </c>
      <c r="C557" s="201" t="s">
        <v>73</v>
      </c>
      <c r="D557" s="199" t="s">
        <v>88</v>
      </c>
      <c r="E557" s="199">
        <v>551</v>
      </c>
      <c r="F557" s="202">
        <v>12.72</v>
      </c>
      <c r="G557" s="203" t="s">
        <v>79</v>
      </c>
      <c r="H557" s="203" t="s">
        <v>79</v>
      </c>
      <c r="I557" s="199" t="s">
        <v>79</v>
      </c>
      <c r="J557" s="199" t="s">
        <v>85</v>
      </c>
      <c r="K557" s="199"/>
      <c r="L557" s="199" t="s">
        <v>79</v>
      </c>
      <c r="M557" s="199" t="s">
        <v>79</v>
      </c>
      <c r="N557" s="199" t="s">
        <v>79</v>
      </c>
      <c r="O557" s="64"/>
      <c r="P557" s="204"/>
      <c r="Q557"/>
    </row>
    <row r="558" spans="1:17" ht="10.5" customHeight="1">
      <c r="A558" s="199" t="s">
        <v>78</v>
      </c>
      <c r="B558" s="200">
        <v>39268</v>
      </c>
      <c r="C558" s="201" t="s">
        <v>73</v>
      </c>
      <c r="D558" s="199" t="s">
        <v>88</v>
      </c>
      <c r="E558" s="199">
        <v>552</v>
      </c>
      <c r="F558" s="202">
        <v>12.72</v>
      </c>
      <c r="G558" s="203" t="s">
        <v>79</v>
      </c>
      <c r="H558" s="203" t="s">
        <v>79</v>
      </c>
      <c r="I558" s="199" t="s">
        <v>79</v>
      </c>
      <c r="J558" s="199" t="s">
        <v>85</v>
      </c>
      <c r="K558" s="199"/>
      <c r="L558" s="199" t="s">
        <v>79</v>
      </c>
      <c r="M558" s="199" t="s">
        <v>79</v>
      </c>
      <c r="N558" s="199" t="s">
        <v>79</v>
      </c>
      <c r="O558" s="64"/>
      <c r="P558" s="204"/>
      <c r="Q558"/>
    </row>
    <row r="559" spans="1:17" ht="10.5" customHeight="1">
      <c r="A559" s="199" t="s">
        <v>78</v>
      </c>
      <c r="B559" s="200">
        <v>39268</v>
      </c>
      <c r="C559" s="201" t="s">
        <v>73</v>
      </c>
      <c r="D559" s="199" t="s">
        <v>88</v>
      </c>
      <c r="E559" s="199">
        <v>553</v>
      </c>
      <c r="F559" s="202">
        <v>12.72</v>
      </c>
      <c r="G559" s="203" t="s">
        <v>79</v>
      </c>
      <c r="H559" s="203" t="s">
        <v>79</v>
      </c>
      <c r="I559" s="199" t="s">
        <v>79</v>
      </c>
      <c r="J559" s="199" t="s">
        <v>85</v>
      </c>
      <c r="K559" s="199"/>
      <c r="L559" s="199" t="s">
        <v>79</v>
      </c>
      <c r="M559" s="199" t="s">
        <v>79</v>
      </c>
      <c r="N559" s="199" t="s">
        <v>79</v>
      </c>
      <c r="O559" s="64"/>
      <c r="P559" s="204"/>
      <c r="Q559"/>
    </row>
    <row r="560" spans="1:17" ht="10.5" customHeight="1">
      <c r="A560" s="199" t="s">
        <v>78</v>
      </c>
      <c r="B560" s="200">
        <v>39268</v>
      </c>
      <c r="C560" s="201" t="s">
        <v>73</v>
      </c>
      <c r="D560" s="199" t="s">
        <v>88</v>
      </c>
      <c r="E560" s="199">
        <v>554</v>
      </c>
      <c r="F560" s="202">
        <v>12.72</v>
      </c>
      <c r="G560" s="203" t="s">
        <v>79</v>
      </c>
      <c r="H560" s="203" t="s">
        <v>79</v>
      </c>
      <c r="I560" s="199" t="s">
        <v>79</v>
      </c>
      <c r="J560" s="199" t="s">
        <v>85</v>
      </c>
      <c r="K560" s="199"/>
      <c r="L560" s="199" t="s">
        <v>79</v>
      </c>
      <c r="M560" s="199" t="s">
        <v>79</v>
      </c>
      <c r="N560" s="199" t="s">
        <v>79</v>
      </c>
      <c r="O560" s="64"/>
      <c r="P560" s="204"/>
      <c r="Q560"/>
    </row>
    <row r="561" spans="1:17" ht="10.5" customHeight="1">
      <c r="A561" s="199" t="s">
        <v>78</v>
      </c>
      <c r="B561" s="200">
        <v>39268</v>
      </c>
      <c r="C561" s="201" t="s">
        <v>73</v>
      </c>
      <c r="D561" s="199" t="s">
        <v>88</v>
      </c>
      <c r="E561" s="199">
        <v>555</v>
      </c>
      <c r="F561" s="202">
        <v>12.72</v>
      </c>
      <c r="G561" s="203" t="s">
        <v>79</v>
      </c>
      <c r="H561" s="203" t="s">
        <v>79</v>
      </c>
      <c r="I561" s="199" t="s">
        <v>79</v>
      </c>
      <c r="J561" s="199" t="s">
        <v>85</v>
      </c>
      <c r="K561" s="199"/>
      <c r="L561" s="199" t="s">
        <v>79</v>
      </c>
      <c r="M561" s="199" t="s">
        <v>79</v>
      </c>
      <c r="N561" s="199" t="s">
        <v>79</v>
      </c>
      <c r="O561" s="64"/>
      <c r="P561" s="204"/>
      <c r="Q561"/>
    </row>
    <row r="562" spans="1:17" ht="10.5" customHeight="1">
      <c r="A562" s="199" t="s">
        <v>78</v>
      </c>
      <c r="B562" s="200">
        <v>39268</v>
      </c>
      <c r="C562" s="201" t="s">
        <v>73</v>
      </c>
      <c r="D562" s="199" t="s">
        <v>88</v>
      </c>
      <c r="E562" s="199">
        <v>556</v>
      </c>
      <c r="F562" s="202">
        <v>12.72</v>
      </c>
      <c r="G562" s="203" t="s">
        <v>79</v>
      </c>
      <c r="H562" s="203" t="s">
        <v>79</v>
      </c>
      <c r="I562" s="199" t="s">
        <v>79</v>
      </c>
      <c r="J562" s="199" t="s">
        <v>85</v>
      </c>
      <c r="K562" s="199"/>
      <c r="L562" s="199" t="s">
        <v>79</v>
      </c>
      <c r="M562" s="199" t="s">
        <v>79</v>
      </c>
      <c r="N562" s="199" t="s">
        <v>79</v>
      </c>
      <c r="O562" s="64"/>
      <c r="P562" s="204"/>
      <c r="Q562"/>
    </row>
    <row r="563" spans="1:17" ht="10.5" customHeight="1">
      <c r="A563" s="199" t="s">
        <v>78</v>
      </c>
      <c r="B563" s="200">
        <v>39268</v>
      </c>
      <c r="C563" s="201" t="s">
        <v>73</v>
      </c>
      <c r="D563" s="199" t="s">
        <v>88</v>
      </c>
      <c r="E563" s="199">
        <v>557</v>
      </c>
      <c r="F563" s="202">
        <v>12.72</v>
      </c>
      <c r="G563" s="203" t="s">
        <v>79</v>
      </c>
      <c r="H563" s="203" t="s">
        <v>79</v>
      </c>
      <c r="I563" s="199" t="s">
        <v>79</v>
      </c>
      <c r="J563" s="199" t="s">
        <v>85</v>
      </c>
      <c r="K563" s="199"/>
      <c r="L563" s="199" t="s">
        <v>79</v>
      </c>
      <c r="M563" s="199" t="s">
        <v>79</v>
      </c>
      <c r="N563" s="199" t="s">
        <v>79</v>
      </c>
      <c r="O563" s="64"/>
      <c r="P563" s="204"/>
      <c r="Q563"/>
    </row>
    <row r="564" spans="1:17" ht="10.5" customHeight="1">
      <c r="A564" s="199" t="s">
        <v>78</v>
      </c>
      <c r="B564" s="200">
        <v>39268</v>
      </c>
      <c r="C564" s="201" t="s">
        <v>73</v>
      </c>
      <c r="D564" s="199" t="s">
        <v>88</v>
      </c>
      <c r="E564" s="199">
        <v>558</v>
      </c>
      <c r="F564" s="202">
        <v>12.72</v>
      </c>
      <c r="G564" s="203" t="s">
        <v>79</v>
      </c>
      <c r="H564" s="203" t="s">
        <v>79</v>
      </c>
      <c r="I564" s="199" t="s">
        <v>79</v>
      </c>
      <c r="J564" s="199" t="s">
        <v>85</v>
      </c>
      <c r="K564" s="199"/>
      <c r="L564" s="199" t="s">
        <v>79</v>
      </c>
      <c r="M564" s="199" t="s">
        <v>79</v>
      </c>
      <c r="N564" s="199" t="s">
        <v>79</v>
      </c>
      <c r="O564" s="64"/>
      <c r="P564" s="204"/>
      <c r="Q564"/>
    </row>
    <row r="565" spans="1:17" ht="10.5" customHeight="1">
      <c r="A565" s="199" t="s">
        <v>78</v>
      </c>
      <c r="B565" s="200">
        <v>39268</v>
      </c>
      <c r="C565" s="201" t="s">
        <v>73</v>
      </c>
      <c r="D565" s="199" t="s">
        <v>88</v>
      </c>
      <c r="E565" s="199">
        <v>559</v>
      </c>
      <c r="F565" s="202">
        <v>12.72</v>
      </c>
      <c r="G565" s="203" t="s">
        <v>79</v>
      </c>
      <c r="H565" s="203" t="s">
        <v>79</v>
      </c>
      <c r="I565" s="199" t="s">
        <v>79</v>
      </c>
      <c r="J565" s="199" t="s">
        <v>85</v>
      </c>
      <c r="K565" s="199"/>
      <c r="L565" s="199" t="s">
        <v>79</v>
      </c>
      <c r="M565" s="199" t="s">
        <v>79</v>
      </c>
      <c r="N565" s="199" t="s">
        <v>79</v>
      </c>
      <c r="O565" s="64"/>
      <c r="P565" s="204"/>
      <c r="Q565"/>
    </row>
    <row r="566" spans="1:17" ht="12.75">
      <c r="A566" s="199" t="s">
        <v>78</v>
      </c>
      <c r="B566" s="200">
        <v>39268</v>
      </c>
      <c r="C566" s="201" t="s">
        <v>73</v>
      </c>
      <c r="D566" s="199" t="s">
        <v>88</v>
      </c>
      <c r="E566" s="199">
        <v>560</v>
      </c>
      <c r="F566" s="202">
        <v>12.72</v>
      </c>
      <c r="G566" s="203" t="s">
        <v>79</v>
      </c>
      <c r="H566" s="203" t="s">
        <v>79</v>
      </c>
      <c r="I566" s="199" t="s">
        <v>79</v>
      </c>
      <c r="J566" s="199" t="s">
        <v>85</v>
      </c>
      <c r="K566" s="199"/>
      <c r="L566" s="199" t="s">
        <v>79</v>
      </c>
      <c r="M566" s="199" t="s">
        <v>79</v>
      </c>
      <c r="N566" s="199" t="s">
        <v>79</v>
      </c>
      <c r="O566" s="64"/>
      <c r="P566" s="204"/>
      <c r="Q566"/>
    </row>
    <row r="567" spans="1:17" ht="12.75">
      <c r="A567" s="199" t="s">
        <v>78</v>
      </c>
      <c r="B567" s="200">
        <v>39268</v>
      </c>
      <c r="C567" s="201" t="s">
        <v>73</v>
      </c>
      <c r="D567" s="199" t="s">
        <v>88</v>
      </c>
      <c r="E567" s="199">
        <v>561</v>
      </c>
      <c r="F567" s="202">
        <v>12.72</v>
      </c>
      <c r="G567" s="203" t="s">
        <v>79</v>
      </c>
      <c r="H567" s="203" t="s">
        <v>79</v>
      </c>
      <c r="I567" s="199" t="s">
        <v>79</v>
      </c>
      <c r="J567" s="199" t="s">
        <v>85</v>
      </c>
      <c r="K567" s="199"/>
      <c r="L567" s="199" t="s">
        <v>79</v>
      </c>
      <c r="M567" s="199" t="s">
        <v>79</v>
      </c>
      <c r="N567" s="199" t="s">
        <v>79</v>
      </c>
      <c r="O567" s="64"/>
      <c r="P567" s="204"/>
      <c r="Q567"/>
    </row>
    <row r="568" spans="1:17" ht="12.75">
      <c r="A568" s="199" t="s">
        <v>78</v>
      </c>
      <c r="B568" s="200">
        <v>39268</v>
      </c>
      <c r="C568" s="201" t="s">
        <v>73</v>
      </c>
      <c r="D568" s="199" t="s">
        <v>88</v>
      </c>
      <c r="E568" s="199">
        <v>562</v>
      </c>
      <c r="F568" s="202">
        <v>12.72</v>
      </c>
      <c r="G568" s="203" t="s">
        <v>79</v>
      </c>
      <c r="H568" s="203" t="s">
        <v>79</v>
      </c>
      <c r="I568" s="199" t="s">
        <v>79</v>
      </c>
      <c r="J568" s="199" t="s">
        <v>85</v>
      </c>
      <c r="K568" s="199"/>
      <c r="L568" s="199" t="s">
        <v>79</v>
      </c>
      <c r="M568" s="199" t="s">
        <v>79</v>
      </c>
      <c r="N568" s="199" t="s">
        <v>79</v>
      </c>
      <c r="O568" s="64"/>
      <c r="P568" s="204"/>
      <c r="Q568"/>
    </row>
    <row r="569" spans="1:17" ht="12.75">
      <c r="A569" s="199" t="s">
        <v>78</v>
      </c>
      <c r="B569" s="200">
        <v>39268</v>
      </c>
      <c r="C569" s="201" t="s">
        <v>73</v>
      </c>
      <c r="D569" s="199" t="s">
        <v>88</v>
      </c>
      <c r="E569" s="199">
        <v>563</v>
      </c>
      <c r="F569" s="202">
        <v>12.72</v>
      </c>
      <c r="G569" s="203" t="s">
        <v>79</v>
      </c>
      <c r="H569" s="203" t="s">
        <v>79</v>
      </c>
      <c r="I569" s="199" t="s">
        <v>79</v>
      </c>
      <c r="J569" s="199" t="s">
        <v>85</v>
      </c>
      <c r="K569" s="199"/>
      <c r="L569" s="199" t="s">
        <v>79</v>
      </c>
      <c r="M569" s="199" t="s">
        <v>79</v>
      </c>
      <c r="N569" s="199" t="s">
        <v>79</v>
      </c>
      <c r="O569" s="64"/>
      <c r="P569" s="204"/>
      <c r="Q569"/>
    </row>
    <row r="570" spans="1:17" ht="12.75">
      <c r="A570" s="199" t="s">
        <v>78</v>
      </c>
      <c r="B570" s="200">
        <v>39268</v>
      </c>
      <c r="C570" s="201" t="s">
        <v>73</v>
      </c>
      <c r="D570" s="199" t="s">
        <v>88</v>
      </c>
      <c r="E570" s="199">
        <v>564</v>
      </c>
      <c r="F570" s="202">
        <v>12.72</v>
      </c>
      <c r="G570" s="203" t="s">
        <v>79</v>
      </c>
      <c r="H570" s="203" t="s">
        <v>79</v>
      </c>
      <c r="I570" s="199" t="s">
        <v>79</v>
      </c>
      <c r="J570" s="199" t="s">
        <v>85</v>
      </c>
      <c r="K570" s="199"/>
      <c r="L570" s="199" t="s">
        <v>79</v>
      </c>
      <c r="M570" s="199" t="s">
        <v>79</v>
      </c>
      <c r="N570" s="199" t="s">
        <v>79</v>
      </c>
      <c r="O570" s="64"/>
      <c r="P570" s="204"/>
      <c r="Q570"/>
    </row>
    <row r="571" spans="1:17" ht="12.75">
      <c r="A571" s="199" t="s">
        <v>78</v>
      </c>
      <c r="B571" s="200">
        <v>39268</v>
      </c>
      <c r="C571" s="201" t="s">
        <v>73</v>
      </c>
      <c r="D571" s="199" t="s">
        <v>88</v>
      </c>
      <c r="E571" s="199">
        <v>565</v>
      </c>
      <c r="F571" s="202">
        <v>12.72</v>
      </c>
      <c r="G571" s="203" t="s">
        <v>79</v>
      </c>
      <c r="H571" s="203" t="s">
        <v>79</v>
      </c>
      <c r="I571" s="199" t="s">
        <v>79</v>
      </c>
      <c r="J571" s="199" t="s">
        <v>85</v>
      </c>
      <c r="K571" s="199"/>
      <c r="L571" s="199" t="s">
        <v>79</v>
      </c>
      <c r="M571" s="199" t="s">
        <v>79</v>
      </c>
      <c r="N571" s="199" t="s">
        <v>79</v>
      </c>
      <c r="O571" s="64"/>
      <c r="P571" s="204"/>
      <c r="Q571"/>
    </row>
    <row r="572" spans="1:17" ht="12.75">
      <c r="A572" s="199" t="s">
        <v>78</v>
      </c>
      <c r="B572" s="200">
        <v>39268</v>
      </c>
      <c r="C572" s="201" t="s">
        <v>73</v>
      </c>
      <c r="D572" s="199" t="s">
        <v>88</v>
      </c>
      <c r="E572" s="199">
        <v>566</v>
      </c>
      <c r="F572" s="202">
        <v>12.72</v>
      </c>
      <c r="G572" s="203" t="s">
        <v>79</v>
      </c>
      <c r="H572" s="203" t="s">
        <v>79</v>
      </c>
      <c r="I572" s="199" t="s">
        <v>79</v>
      </c>
      <c r="J572" s="199" t="s">
        <v>85</v>
      </c>
      <c r="K572" s="199"/>
      <c r="L572" s="199" t="s">
        <v>79</v>
      </c>
      <c r="M572" s="199" t="s">
        <v>79</v>
      </c>
      <c r="N572" s="199" t="s">
        <v>79</v>
      </c>
      <c r="O572" s="64"/>
      <c r="P572" s="204"/>
      <c r="Q572"/>
    </row>
    <row r="573" spans="1:17" ht="12.75">
      <c r="A573" s="199" t="s">
        <v>78</v>
      </c>
      <c r="B573" s="200">
        <v>39268</v>
      </c>
      <c r="C573" s="201" t="s">
        <v>73</v>
      </c>
      <c r="D573" s="199" t="s">
        <v>88</v>
      </c>
      <c r="E573" s="199">
        <v>567</v>
      </c>
      <c r="F573" s="202">
        <v>12.72</v>
      </c>
      <c r="G573" s="203" t="s">
        <v>79</v>
      </c>
      <c r="H573" s="203" t="s">
        <v>79</v>
      </c>
      <c r="I573" s="199" t="s">
        <v>79</v>
      </c>
      <c r="J573" s="199" t="s">
        <v>85</v>
      </c>
      <c r="K573" s="199"/>
      <c r="L573" s="199" t="s">
        <v>79</v>
      </c>
      <c r="M573" s="199" t="s">
        <v>79</v>
      </c>
      <c r="N573" s="199" t="s">
        <v>79</v>
      </c>
      <c r="O573" s="64"/>
      <c r="P573" s="204"/>
      <c r="Q573"/>
    </row>
    <row r="574" spans="1:17" ht="12.75">
      <c r="A574" s="199" t="s">
        <v>78</v>
      </c>
      <c r="B574" s="200">
        <v>39268</v>
      </c>
      <c r="C574" s="201" t="s">
        <v>73</v>
      </c>
      <c r="D574" s="199" t="s">
        <v>88</v>
      </c>
      <c r="E574" s="199">
        <v>568</v>
      </c>
      <c r="F574" s="202">
        <v>12.72</v>
      </c>
      <c r="G574" s="203" t="s">
        <v>79</v>
      </c>
      <c r="H574" s="203" t="s">
        <v>79</v>
      </c>
      <c r="I574" s="199" t="s">
        <v>79</v>
      </c>
      <c r="J574" s="199" t="s">
        <v>85</v>
      </c>
      <c r="K574" s="199"/>
      <c r="L574" s="199" t="s">
        <v>79</v>
      </c>
      <c r="M574" s="199" t="s">
        <v>79</v>
      </c>
      <c r="N574" s="199" t="s">
        <v>79</v>
      </c>
      <c r="O574" s="64"/>
      <c r="P574" s="204"/>
      <c r="Q574"/>
    </row>
    <row r="575" spans="1:17" ht="12.75">
      <c r="A575" s="199" t="s">
        <v>78</v>
      </c>
      <c r="B575" s="200">
        <v>39268</v>
      </c>
      <c r="C575" s="201" t="s">
        <v>73</v>
      </c>
      <c r="D575" s="199" t="s">
        <v>88</v>
      </c>
      <c r="E575" s="199">
        <v>569</v>
      </c>
      <c r="F575" s="202">
        <v>12.72</v>
      </c>
      <c r="G575" s="203" t="s">
        <v>79</v>
      </c>
      <c r="H575" s="203" t="s">
        <v>79</v>
      </c>
      <c r="I575" s="199" t="s">
        <v>79</v>
      </c>
      <c r="J575" s="199" t="s">
        <v>85</v>
      </c>
      <c r="K575" s="199"/>
      <c r="L575" s="199" t="s">
        <v>79</v>
      </c>
      <c r="M575" s="199" t="s">
        <v>79</v>
      </c>
      <c r="N575" s="199" t="s">
        <v>79</v>
      </c>
      <c r="O575" s="64"/>
      <c r="P575" s="204"/>
      <c r="Q575"/>
    </row>
    <row r="576" spans="1:17" ht="12.75">
      <c r="A576" s="199" t="s">
        <v>78</v>
      </c>
      <c r="B576" s="200">
        <v>39268</v>
      </c>
      <c r="C576" s="201" t="s">
        <v>73</v>
      </c>
      <c r="D576" s="199" t="s">
        <v>88</v>
      </c>
      <c r="E576" s="199">
        <v>570</v>
      </c>
      <c r="F576" s="202">
        <v>12.72</v>
      </c>
      <c r="G576" s="203" t="s">
        <v>79</v>
      </c>
      <c r="H576" s="203" t="s">
        <v>79</v>
      </c>
      <c r="I576" s="199" t="s">
        <v>79</v>
      </c>
      <c r="J576" s="199" t="s">
        <v>85</v>
      </c>
      <c r="K576" s="199"/>
      <c r="L576" s="199" t="s">
        <v>79</v>
      </c>
      <c r="M576" s="199" t="s">
        <v>79</v>
      </c>
      <c r="N576" s="199" t="s">
        <v>79</v>
      </c>
      <c r="O576" s="64"/>
      <c r="P576" s="204"/>
      <c r="Q576"/>
    </row>
    <row r="577" spans="1:17" ht="12.75">
      <c r="A577" s="199" t="s">
        <v>78</v>
      </c>
      <c r="B577" s="200">
        <v>39268</v>
      </c>
      <c r="C577" s="201" t="s">
        <v>73</v>
      </c>
      <c r="D577" s="199" t="s">
        <v>88</v>
      </c>
      <c r="E577" s="199">
        <v>571</v>
      </c>
      <c r="F577" s="202">
        <v>12.72</v>
      </c>
      <c r="G577" s="203" t="s">
        <v>79</v>
      </c>
      <c r="H577" s="203" t="s">
        <v>79</v>
      </c>
      <c r="I577" s="199" t="s">
        <v>79</v>
      </c>
      <c r="J577" s="199" t="s">
        <v>85</v>
      </c>
      <c r="K577" s="199"/>
      <c r="L577" s="199" t="s">
        <v>79</v>
      </c>
      <c r="M577" s="199" t="s">
        <v>79</v>
      </c>
      <c r="N577" s="199" t="s">
        <v>79</v>
      </c>
      <c r="O577" s="64"/>
      <c r="P577" s="204"/>
      <c r="Q577"/>
    </row>
    <row r="578" spans="1:17" ht="12.75">
      <c r="A578" s="199" t="s">
        <v>78</v>
      </c>
      <c r="B578" s="200">
        <v>39268</v>
      </c>
      <c r="C578" s="201" t="s">
        <v>73</v>
      </c>
      <c r="D578" s="199" t="s">
        <v>88</v>
      </c>
      <c r="E578" s="199">
        <v>572</v>
      </c>
      <c r="F578" s="202">
        <v>12.72</v>
      </c>
      <c r="G578" s="203" t="s">
        <v>79</v>
      </c>
      <c r="H578" s="203" t="s">
        <v>79</v>
      </c>
      <c r="I578" s="199" t="s">
        <v>79</v>
      </c>
      <c r="J578" s="199" t="s">
        <v>85</v>
      </c>
      <c r="K578" s="199"/>
      <c r="L578" s="199" t="s">
        <v>79</v>
      </c>
      <c r="M578" s="199" t="s">
        <v>79</v>
      </c>
      <c r="N578" s="199" t="s">
        <v>79</v>
      </c>
      <c r="O578" s="64"/>
      <c r="P578" s="204"/>
      <c r="Q578"/>
    </row>
    <row r="579" spans="1:17" ht="12.75">
      <c r="A579" s="199" t="s">
        <v>78</v>
      </c>
      <c r="B579" s="200">
        <v>39268</v>
      </c>
      <c r="C579" s="201" t="s">
        <v>73</v>
      </c>
      <c r="D579" s="199" t="s">
        <v>88</v>
      </c>
      <c r="E579" s="199">
        <v>573</v>
      </c>
      <c r="F579" s="202">
        <v>12.72</v>
      </c>
      <c r="G579" s="203" t="s">
        <v>79</v>
      </c>
      <c r="H579" s="203" t="s">
        <v>79</v>
      </c>
      <c r="I579" s="199" t="s">
        <v>79</v>
      </c>
      <c r="J579" s="199" t="s">
        <v>85</v>
      </c>
      <c r="K579" s="199"/>
      <c r="L579" s="199" t="s">
        <v>79</v>
      </c>
      <c r="M579" s="199" t="s">
        <v>79</v>
      </c>
      <c r="N579" s="199" t="s">
        <v>79</v>
      </c>
      <c r="O579" s="64"/>
      <c r="P579" s="204"/>
      <c r="Q579"/>
    </row>
    <row r="580" spans="1:17" ht="12.75">
      <c r="A580" s="199" t="s">
        <v>78</v>
      </c>
      <c r="B580" s="200">
        <v>39268</v>
      </c>
      <c r="C580" s="201" t="s">
        <v>73</v>
      </c>
      <c r="D580" s="199" t="s">
        <v>88</v>
      </c>
      <c r="E580" s="199">
        <v>574</v>
      </c>
      <c r="F580" s="202">
        <v>12.72</v>
      </c>
      <c r="G580" s="203" t="s">
        <v>79</v>
      </c>
      <c r="H580" s="203" t="s">
        <v>79</v>
      </c>
      <c r="I580" s="199" t="s">
        <v>79</v>
      </c>
      <c r="J580" s="199" t="s">
        <v>85</v>
      </c>
      <c r="K580" s="199"/>
      <c r="L580" s="199" t="s">
        <v>79</v>
      </c>
      <c r="M580" s="199" t="s">
        <v>79</v>
      </c>
      <c r="N580" s="199" t="s">
        <v>79</v>
      </c>
      <c r="O580" s="64"/>
      <c r="P580" s="204"/>
      <c r="Q580"/>
    </row>
    <row r="581" spans="1:17" ht="12.75">
      <c r="A581" s="199" t="s">
        <v>78</v>
      </c>
      <c r="B581" s="200">
        <v>39268</v>
      </c>
      <c r="C581" s="201" t="s">
        <v>73</v>
      </c>
      <c r="D581" s="199" t="s">
        <v>88</v>
      </c>
      <c r="E581" s="199">
        <v>575</v>
      </c>
      <c r="F581" s="202">
        <v>12.72</v>
      </c>
      <c r="G581" s="203" t="s">
        <v>79</v>
      </c>
      <c r="H581" s="203" t="s">
        <v>79</v>
      </c>
      <c r="I581" s="199" t="s">
        <v>79</v>
      </c>
      <c r="J581" s="199" t="s">
        <v>85</v>
      </c>
      <c r="K581" s="199"/>
      <c r="L581" s="199" t="s">
        <v>79</v>
      </c>
      <c r="M581" s="199" t="s">
        <v>79</v>
      </c>
      <c r="N581" s="199" t="s">
        <v>79</v>
      </c>
      <c r="O581" s="64"/>
      <c r="P581" s="204"/>
      <c r="Q581"/>
    </row>
    <row r="582" spans="1:17" ht="12.75">
      <c r="A582" s="199" t="s">
        <v>78</v>
      </c>
      <c r="B582" s="200">
        <v>39268</v>
      </c>
      <c r="C582" s="201" t="s">
        <v>73</v>
      </c>
      <c r="D582" s="199" t="s">
        <v>88</v>
      </c>
      <c r="E582" s="199">
        <v>576</v>
      </c>
      <c r="F582" s="202">
        <v>12.72</v>
      </c>
      <c r="G582" s="203" t="s">
        <v>79</v>
      </c>
      <c r="H582" s="203" t="s">
        <v>79</v>
      </c>
      <c r="I582" s="199" t="s">
        <v>79</v>
      </c>
      <c r="J582" s="199" t="s">
        <v>85</v>
      </c>
      <c r="K582" s="199"/>
      <c r="L582" s="199" t="s">
        <v>79</v>
      </c>
      <c r="M582" s="199" t="s">
        <v>79</v>
      </c>
      <c r="N582" s="199" t="s">
        <v>79</v>
      </c>
      <c r="O582" s="64"/>
      <c r="P582" s="204"/>
      <c r="Q582"/>
    </row>
    <row r="583" spans="1:17" ht="12.75">
      <c r="A583" s="199" t="s">
        <v>78</v>
      </c>
      <c r="B583" s="200">
        <v>39268</v>
      </c>
      <c r="C583" s="201" t="s">
        <v>73</v>
      </c>
      <c r="D583" s="199" t="s">
        <v>88</v>
      </c>
      <c r="E583" s="199">
        <v>577</v>
      </c>
      <c r="F583" s="202">
        <v>12.72</v>
      </c>
      <c r="G583" s="203" t="s">
        <v>79</v>
      </c>
      <c r="H583" s="203" t="s">
        <v>79</v>
      </c>
      <c r="I583" s="199" t="s">
        <v>79</v>
      </c>
      <c r="J583" s="199" t="s">
        <v>85</v>
      </c>
      <c r="K583" s="199"/>
      <c r="L583" s="199" t="s">
        <v>79</v>
      </c>
      <c r="M583" s="199" t="s">
        <v>79</v>
      </c>
      <c r="N583" s="199" t="s">
        <v>79</v>
      </c>
      <c r="O583" s="64"/>
      <c r="P583" s="204"/>
      <c r="Q583"/>
    </row>
    <row r="584" spans="1:17" ht="12.75">
      <c r="A584" s="199" t="s">
        <v>78</v>
      </c>
      <c r="B584" s="200">
        <v>39268</v>
      </c>
      <c r="C584" s="201" t="s">
        <v>73</v>
      </c>
      <c r="D584" s="199" t="s">
        <v>88</v>
      </c>
      <c r="E584" s="199">
        <v>578</v>
      </c>
      <c r="F584" s="202">
        <v>12.72</v>
      </c>
      <c r="G584" s="203" t="s">
        <v>79</v>
      </c>
      <c r="H584" s="203" t="s">
        <v>79</v>
      </c>
      <c r="I584" s="199" t="s">
        <v>79</v>
      </c>
      <c r="J584" s="199" t="s">
        <v>85</v>
      </c>
      <c r="K584" s="199"/>
      <c r="L584" s="199" t="s">
        <v>79</v>
      </c>
      <c r="M584" s="199" t="s">
        <v>79</v>
      </c>
      <c r="N584" s="199" t="s">
        <v>79</v>
      </c>
      <c r="O584" s="64"/>
      <c r="P584" s="204"/>
      <c r="Q584"/>
    </row>
    <row r="585" spans="1:17" ht="12.75">
      <c r="A585" s="199" t="s">
        <v>78</v>
      </c>
      <c r="B585" s="200">
        <v>39268</v>
      </c>
      <c r="C585" s="201" t="s">
        <v>73</v>
      </c>
      <c r="D585" s="199" t="s">
        <v>88</v>
      </c>
      <c r="E585" s="199">
        <v>579</v>
      </c>
      <c r="F585" s="202">
        <v>12.72</v>
      </c>
      <c r="G585" s="203" t="s">
        <v>79</v>
      </c>
      <c r="H585" s="203" t="s">
        <v>79</v>
      </c>
      <c r="I585" s="199" t="s">
        <v>79</v>
      </c>
      <c r="J585" s="199" t="s">
        <v>85</v>
      </c>
      <c r="K585" s="199"/>
      <c r="L585" s="199" t="s">
        <v>79</v>
      </c>
      <c r="M585" s="199" t="s">
        <v>79</v>
      </c>
      <c r="N585" s="199" t="s">
        <v>79</v>
      </c>
      <c r="O585" s="64"/>
      <c r="P585" s="204"/>
      <c r="Q585"/>
    </row>
    <row r="586" spans="1:17" ht="12.75">
      <c r="A586" s="199" t="s">
        <v>78</v>
      </c>
      <c r="B586" s="200">
        <v>39268</v>
      </c>
      <c r="C586" s="201" t="s">
        <v>73</v>
      </c>
      <c r="D586" s="199" t="s">
        <v>88</v>
      </c>
      <c r="E586" s="199">
        <v>580</v>
      </c>
      <c r="F586" s="202">
        <v>12.72</v>
      </c>
      <c r="G586" s="203" t="s">
        <v>79</v>
      </c>
      <c r="H586" s="203" t="s">
        <v>79</v>
      </c>
      <c r="I586" s="199" t="s">
        <v>79</v>
      </c>
      <c r="J586" s="199" t="s">
        <v>85</v>
      </c>
      <c r="K586" s="199"/>
      <c r="L586" s="199" t="s">
        <v>79</v>
      </c>
      <c r="M586" s="199" t="s">
        <v>79</v>
      </c>
      <c r="N586" s="199" t="s">
        <v>79</v>
      </c>
      <c r="O586" s="64"/>
      <c r="P586" s="204"/>
      <c r="Q586"/>
    </row>
    <row r="587" spans="1:17" ht="12.75">
      <c r="A587" s="199" t="s">
        <v>78</v>
      </c>
      <c r="B587" s="200">
        <v>39268</v>
      </c>
      <c r="C587" s="201" t="s">
        <v>73</v>
      </c>
      <c r="D587" s="199" t="s">
        <v>88</v>
      </c>
      <c r="E587" s="199">
        <v>581</v>
      </c>
      <c r="F587" s="202">
        <v>12.72</v>
      </c>
      <c r="G587" s="203" t="s">
        <v>79</v>
      </c>
      <c r="H587" s="203" t="s">
        <v>79</v>
      </c>
      <c r="I587" s="199" t="s">
        <v>79</v>
      </c>
      <c r="J587" s="199" t="s">
        <v>85</v>
      </c>
      <c r="K587" s="199"/>
      <c r="L587" s="199" t="s">
        <v>79</v>
      </c>
      <c r="M587" s="199" t="s">
        <v>79</v>
      </c>
      <c r="N587" s="199" t="s">
        <v>79</v>
      </c>
      <c r="O587" s="64"/>
      <c r="P587" s="204"/>
      <c r="Q587"/>
    </row>
    <row r="588" spans="1:17" ht="12.75">
      <c r="A588" s="199" t="s">
        <v>78</v>
      </c>
      <c r="B588" s="200">
        <v>39268</v>
      </c>
      <c r="C588" s="201" t="s">
        <v>73</v>
      </c>
      <c r="D588" s="199" t="s">
        <v>88</v>
      </c>
      <c r="E588" s="199">
        <v>582</v>
      </c>
      <c r="F588" s="202">
        <v>12.72</v>
      </c>
      <c r="G588" s="203" t="s">
        <v>79</v>
      </c>
      <c r="H588" s="203" t="s">
        <v>79</v>
      </c>
      <c r="I588" s="199" t="s">
        <v>79</v>
      </c>
      <c r="J588" s="199" t="s">
        <v>85</v>
      </c>
      <c r="K588" s="199"/>
      <c r="L588" s="199" t="s">
        <v>79</v>
      </c>
      <c r="M588" s="199" t="s">
        <v>79</v>
      </c>
      <c r="N588" s="199" t="s">
        <v>79</v>
      </c>
      <c r="O588" s="64"/>
      <c r="P588" s="204"/>
      <c r="Q588"/>
    </row>
    <row r="589" spans="1:17" ht="12.75">
      <c r="A589" s="199" t="s">
        <v>78</v>
      </c>
      <c r="B589" s="200">
        <v>39268</v>
      </c>
      <c r="C589" s="201" t="s">
        <v>73</v>
      </c>
      <c r="D589" s="199" t="s">
        <v>88</v>
      </c>
      <c r="E589" s="199">
        <v>583</v>
      </c>
      <c r="F589" s="202">
        <v>12.72</v>
      </c>
      <c r="G589" s="203" t="s">
        <v>79</v>
      </c>
      <c r="H589" s="203" t="s">
        <v>79</v>
      </c>
      <c r="I589" s="199" t="s">
        <v>79</v>
      </c>
      <c r="J589" s="199" t="s">
        <v>85</v>
      </c>
      <c r="K589" s="199"/>
      <c r="L589" s="199" t="s">
        <v>79</v>
      </c>
      <c r="M589" s="199" t="s">
        <v>79</v>
      </c>
      <c r="N589" s="199" t="s">
        <v>79</v>
      </c>
      <c r="O589" s="64"/>
      <c r="P589" s="204"/>
      <c r="Q589"/>
    </row>
    <row r="590" spans="1:17" ht="12.75">
      <c r="A590" s="199" t="s">
        <v>78</v>
      </c>
      <c r="B590" s="200">
        <v>39268</v>
      </c>
      <c r="C590" s="201" t="s">
        <v>73</v>
      </c>
      <c r="D590" s="199" t="s">
        <v>88</v>
      </c>
      <c r="E590" s="199">
        <v>584</v>
      </c>
      <c r="F590" s="202">
        <v>12.72</v>
      </c>
      <c r="G590" s="203" t="s">
        <v>79</v>
      </c>
      <c r="H590" s="203" t="s">
        <v>79</v>
      </c>
      <c r="I590" s="199" t="s">
        <v>79</v>
      </c>
      <c r="J590" s="199" t="s">
        <v>85</v>
      </c>
      <c r="K590" s="199"/>
      <c r="L590" s="199" t="s">
        <v>79</v>
      </c>
      <c r="M590" s="199" t="s">
        <v>79</v>
      </c>
      <c r="N590" s="199" t="s">
        <v>79</v>
      </c>
      <c r="O590" s="64"/>
      <c r="P590" s="204"/>
      <c r="Q590"/>
    </row>
    <row r="591" spans="1:17" ht="12.75">
      <c r="A591" s="199" t="s">
        <v>78</v>
      </c>
      <c r="B591" s="200">
        <v>39268</v>
      </c>
      <c r="C591" s="201" t="s">
        <v>73</v>
      </c>
      <c r="D591" s="199" t="s">
        <v>88</v>
      </c>
      <c r="E591" s="199">
        <v>585</v>
      </c>
      <c r="F591" s="202">
        <v>12.72</v>
      </c>
      <c r="G591" s="203" t="s">
        <v>79</v>
      </c>
      <c r="H591" s="203" t="s">
        <v>79</v>
      </c>
      <c r="I591" s="199" t="s">
        <v>79</v>
      </c>
      <c r="J591" s="199" t="s">
        <v>85</v>
      </c>
      <c r="K591" s="199"/>
      <c r="L591" s="199" t="s">
        <v>79</v>
      </c>
      <c r="M591" s="199" t="s">
        <v>79</v>
      </c>
      <c r="N591" s="199" t="s">
        <v>79</v>
      </c>
      <c r="O591" s="64"/>
      <c r="P591" s="204"/>
      <c r="Q591"/>
    </row>
    <row r="592" spans="1:17" ht="12.75">
      <c r="A592" s="199" t="s">
        <v>78</v>
      </c>
      <c r="B592" s="200">
        <v>39268</v>
      </c>
      <c r="C592" s="201" t="s">
        <v>73</v>
      </c>
      <c r="D592" s="199" t="s">
        <v>88</v>
      </c>
      <c r="E592" s="199">
        <v>586</v>
      </c>
      <c r="F592" s="202">
        <v>12.72</v>
      </c>
      <c r="G592" s="203" t="s">
        <v>79</v>
      </c>
      <c r="H592" s="203" t="s">
        <v>79</v>
      </c>
      <c r="I592" s="199" t="s">
        <v>79</v>
      </c>
      <c r="J592" s="199" t="s">
        <v>85</v>
      </c>
      <c r="K592" s="199"/>
      <c r="L592" s="199" t="s">
        <v>79</v>
      </c>
      <c r="M592" s="199" t="s">
        <v>79</v>
      </c>
      <c r="N592" s="199" t="s">
        <v>79</v>
      </c>
      <c r="O592" s="64"/>
      <c r="P592" s="204"/>
      <c r="Q592"/>
    </row>
    <row r="593" spans="1:17" ht="12.75">
      <c r="A593" s="199" t="s">
        <v>78</v>
      </c>
      <c r="B593" s="200">
        <v>39268</v>
      </c>
      <c r="C593" s="201" t="s">
        <v>73</v>
      </c>
      <c r="D593" s="199" t="s">
        <v>88</v>
      </c>
      <c r="E593" s="199">
        <v>587</v>
      </c>
      <c r="F593" s="202">
        <v>12.72</v>
      </c>
      <c r="G593" s="203" t="s">
        <v>79</v>
      </c>
      <c r="H593" s="203" t="s">
        <v>79</v>
      </c>
      <c r="I593" s="199" t="s">
        <v>79</v>
      </c>
      <c r="J593" s="199" t="s">
        <v>85</v>
      </c>
      <c r="K593" s="199"/>
      <c r="L593" s="199" t="s">
        <v>79</v>
      </c>
      <c r="M593" s="199" t="s">
        <v>79</v>
      </c>
      <c r="N593" s="199" t="s">
        <v>79</v>
      </c>
      <c r="O593" s="64"/>
      <c r="P593" s="204"/>
      <c r="Q593"/>
    </row>
    <row r="594" spans="1:17" ht="12.75">
      <c r="A594" s="199" t="s">
        <v>78</v>
      </c>
      <c r="B594" s="200">
        <v>39268</v>
      </c>
      <c r="C594" s="201" t="s">
        <v>73</v>
      </c>
      <c r="D594" s="199" t="s">
        <v>88</v>
      </c>
      <c r="E594" s="199">
        <v>588</v>
      </c>
      <c r="F594" s="202">
        <v>12.72</v>
      </c>
      <c r="G594" s="203" t="s">
        <v>79</v>
      </c>
      <c r="H594" s="203" t="s">
        <v>79</v>
      </c>
      <c r="I594" s="199" t="s">
        <v>79</v>
      </c>
      <c r="J594" s="199" t="s">
        <v>85</v>
      </c>
      <c r="K594" s="199"/>
      <c r="L594" s="199" t="s">
        <v>79</v>
      </c>
      <c r="M594" s="199" t="s">
        <v>79</v>
      </c>
      <c r="N594" s="199" t="s">
        <v>79</v>
      </c>
      <c r="O594" s="64"/>
      <c r="P594" s="204"/>
      <c r="Q594"/>
    </row>
    <row r="595" spans="1:17" ht="12.75">
      <c r="A595" s="199" t="s">
        <v>78</v>
      </c>
      <c r="B595" s="200">
        <v>39268</v>
      </c>
      <c r="C595" s="201" t="s">
        <v>73</v>
      </c>
      <c r="D595" s="199" t="s">
        <v>88</v>
      </c>
      <c r="E595" s="199">
        <v>589</v>
      </c>
      <c r="F595" s="202">
        <v>12.72</v>
      </c>
      <c r="G595" s="203" t="s">
        <v>79</v>
      </c>
      <c r="H595" s="203" t="s">
        <v>79</v>
      </c>
      <c r="I595" s="199" t="s">
        <v>79</v>
      </c>
      <c r="J595" s="199" t="s">
        <v>85</v>
      </c>
      <c r="K595" s="199"/>
      <c r="L595" s="199" t="s">
        <v>79</v>
      </c>
      <c r="M595" s="199" t="s">
        <v>79</v>
      </c>
      <c r="N595" s="199" t="s">
        <v>79</v>
      </c>
      <c r="O595" s="64"/>
      <c r="P595" s="204"/>
      <c r="Q595"/>
    </row>
    <row r="596" spans="1:17" ht="12.75">
      <c r="A596" s="199" t="s">
        <v>78</v>
      </c>
      <c r="B596" s="200">
        <v>39268</v>
      </c>
      <c r="C596" s="201" t="s">
        <v>73</v>
      </c>
      <c r="D596" s="199" t="s">
        <v>88</v>
      </c>
      <c r="E596" s="199">
        <v>590</v>
      </c>
      <c r="F596" s="202">
        <v>12.72</v>
      </c>
      <c r="G596" s="203" t="s">
        <v>79</v>
      </c>
      <c r="H596" s="203" t="s">
        <v>79</v>
      </c>
      <c r="I596" s="199" t="s">
        <v>79</v>
      </c>
      <c r="J596" s="199" t="s">
        <v>85</v>
      </c>
      <c r="K596" s="199"/>
      <c r="L596" s="199" t="s">
        <v>79</v>
      </c>
      <c r="M596" s="199" t="s">
        <v>79</v>
      </c>
      <c r="N596" s="199" t="s">
        <v>79</v>
      </c>
      <c r="O596" s="64"/>
      <c r="P596" s="204"/>
      <c r="Q596"/>
    </row>
    <row r="597" spans="1:17" ht="12.75">
      <c r="A597" s="199" t="s">
        <v>78</v>
      </c>
      <c r="B597" s="200">
        <v>39268</v>
      </c>
      <c r="C597" s="201" t="s">
        <v>73</v>
      </c>
      <c r="D597" s="199" t="s">
        <v>88</v>
      </c>
      <c r="E597" s="199">
        <v>591</v>
      </c>
      <c r="F597" s="202">
        <v>12.72</v>
      </c>
      <c r="G597" s="203" t="s">
        <v>79</v>
      </c>
      <c r="H597" s="203" t="s">
        <v>79</v>
      </c>
      <c r="I597" s="199" t="s">
        <v>79</v>
      </c>
      <c r="J597" s="199" t="s">
        <v>85</v>
      </c>
      <c r="K597" s="199"/>
      <c r="L597" s="199" t="s">
        <v>79</v>
      </c>
      <c r="M597" s="199" t="s">
        <v>79</v>
      </c>
      <c r="N597" s="199" t="s">
        <v>79</v>
      </c>
      <c r="O597" s="64"/>
      <c r="P597" s="204"/>
      <c r="Q597"/>
    </row>
    <row r="598" spans="1:17" ht="12.75">
      <c r="A598" s="199" t="s">
        <v>78</v>
      </c>
      <c r="B598" s="200">
        <v>39268</v>
      </c>
      <c r="C598" s="201" t="s">
        <v>73</v>
      </c>
      <c r="D598" s="199" t="s">
        <v>88</v>
      </c>
      <c r="E598" s="199">
        <v>592</v>
      </c>
      <c r="F598" s="202">
        <v>12.72</v>
      </c>
      <c r="G598" s="203" t="s">
        <v>79</v>
      </c>
      <c r="H598" s="203" t="s">
        <v>79</v>
      </c>
      <c r="I598" s="199" t="s">
        <v>79</v>
      </c>
      <c r="J598" s="199" t="s">
        <v>85</v>
      </c>
      <c r="K598" s="199"/>
      <c r="L598" s="199" t="s">
        <v>79</v>
      </c>
      <c r="M598" s="199" t="s">
        <v>79</v>
      </c>
      <c r="N598" s="199" t="s">
        <v>79</v>
      </c>
      <c r="O598" s="64"/>
      <c r="P598" s="204"/>
      <c r="Q598"/>
    </row>
    <row r="599" spans="1:17" ht="12.75">
      <c r="A599" s="199" t="s">
        <v>78</v>
      </c>
      <c r="B599" s="200">
        <v>39268</v>
      </c>
      <c r="C599" s="201" t="s">
        <v>73</v>
      </c>
      <c r="D599" s="199" t="s">
        <v>88</v>
      </c>
      <c r="E599" s="199">
        <v>593</v>
      </c>
      <c r="F599" s="202">
        <v>12.72</v>
      </c>
      <c r="G599" s="203" t="s">
        <v>79</v>
      </c>
      <c r="H599" s="203" t="s">
        <v>79</v>
      </c>
      <c r="I599" s="199" t="s">
        <v>79</v>
      </c>
      <c r="J599" s="199" t="s">
        <v>85</v>
      </c>
      <c r="K599" s="199"/>
      <c r="L599" s="199" t="s">
        <v>79</v>
      </c>
      <c r="M599" s="199" t="s">
        <v>79</v>
      </c>
      <c r="N599" s="199" t="s">
        <v>79</v>
      </c>
      <c r="O599" s="64"/>
      <c r="P599" s="204"/>
      <c r="Q599"/>
    </row>
    <row r="600" spans="1:17" ht="12.75">
      <c r="A600" s="199" t="s">
        <v>78</v>
      </c>
      <c r="B600" s="200">
        <v>39268</v>
      </c>
      <c r="C600" s="201" t="s">
        <v>73</v>
      </c>
      <c r="D600" s="199" t="s">
        <v>88</v>
      </c>
      <c r="E600" s="199">
        <v>594</v>
      </c>
      <c r="F600" s="202">
        <v>12.72</v>
      </c>
      <c r="G600" s="203" t="s">
        <v>79</v>
      </c>
      <c r="H600" s="203" t="s">
        <v>79</v>
      </c>
      <c r="I600" s="199" t="s">
        <v>79</v>
      </c>
      <c r="J600" s="199" t="s">
        <v>85</v>
      </c>
      <c r="K600" s="199"/>
      <c r="L600" s="199" t="s">
        <v>79</v>
      </c>
      <c r="M600" s="199" t="s">
        <v>79</v>
      </c>
      <c r="N600" s="199" t="s">
        <v>79</v>
      </c>
      <c r="O600" s="64"/>
      <c r="P600" s="204"/>
      <c r="Q600"/>
    </row>
    <row r="601" spans="1:17" ht="12.75">
      <c r="A601" s="199" t="s">
        <v>78</v>
      </c>
      <c r="B601" s="200">
        <v>39268</v>
      </c>
      <c r="C601" s="201" t="s">
        <v>73</v>
      </c>
      <c r="D601" s="199" t="s">
        <v>88</v>
      </c>
      <c r="E601" s="199">
        <v>595</v>
      </c>
      <c r="F601" s="202">
        <v>12.72</v>
      </c>
      <c r="G601" s="203" t="s">
        <v>79</v>
      </c>
      <c r="H601" s="203" t="s">
        <v>79</v>
      </c>
      <c r="I601" s="199" t="s">
        <v>79</v>
      </c>
      <c r="J601" s="199" t="s">
        <v>85</v>
      </c>
      <c r="K601" s="199"/>
      <c r="L601" s="199" t="s">
        <v>79</v>
      </c>
      <c r="M601" s="199" t="s">
        <v>79</v>
      </c>
      <c r="N601" s="199" t="s">
        <v>79</v>
      </c>
      <c r="O601" s="64"/>
      <c r="P601" s="204"/>
      <c r="Q601"/>
    </row>
    <row r="602" spans="1:17" ht="12.75">
      <c r="A602" s="199" t="s">
        <v>78</v>
      </c>
      <c r="B602" s="200">
        <v>39268</v>
      </c>
      <c r="C602" s="201" t="s">
        <v>73</v>
      </c>
      <c r="D602" s="199" t="s">
        <v>88</v>
      </c>
      <c r="E602" s="199">
        <v>596</v>
      </c>
      <c r="F602" s="202">
        <v>12.72</v>
      </c>
      <c r="G602" s="203" t="s">
        <v>79</v>
      </c>
      <c r="H602" s="203" t="s">
        <v>79</v>
      </c>
      <c r="I602" s="199" t="s">
        <v>79</v>
      </c>
      <c r="J602" s="199" t="s">
        <v>85</v>
      </c>
      <c r="K602" s="199"/>
      <c r="L602" s="199" t="s">
        <v>79</v>
      </c>
      <c r="M602" s="199" t="s">
        <v>79</v>
      </c>
      <c r="N602" s="199" t="s">
        <v>79</v>
      </c>
      <c r="O602" s="64"/>
      <c r="P602" s="204"/>
      <c r="Q602"/>
    </row>
    <row r="603" spans="1:17" ht="12.75">
      <c r="A603" s="199" t="s">
        <v>78</v>
      </c>
      <c r="B603" s="200">
        <v>39268</v>
      </c>
      <c r="C603" s="201" t="s">
        <v>73</v>
      </c>
      <c r="D603" s="199" t="s">
        <v>88</v>
      </c>
      <c r="E603" s="199">
        <v>597</v>
      </c>
      <c r="F603" s="202">
        <v>12.72</v>
      </c>
      <c r="G603" s="203" t="s">
        <v>79</v>
      </c>
      <c r="H603" s="203" t="s">
        <v>79</v>
      </c>
      <c r="I603" s="199" t="s">
        <v>79</v>
      </c>
      <c r="J603" s="199" t="s">
        <v>85</v>
      </c>
      <c r="K603" s="199"/>
      <c r="L603" s="199" t="s">
        <v>79</v>
      </c>
      <c r="M603" s="199" t="s">
        <v>79</v>
      </c>
      <c r="N603" s="199" t="s">
        <v>79</v>
      </c>
      <c r="O603" s="64"/>
      <c r="P603" s="204"/>
      <c r="Q603"/>
    </row>
    <row r="604" spans="1:17" ht="12.75">
      <c r="A604" s="199" t="s">
        <v>78</v>
      </c>
      <c r="B604" s="200">
        <v>39268</v>
      </c>
      <c r="C604" s="201" t="s">
        <v>73</v>
      </c>
      <c r="D604" s="199" t="s">
        <v>88</v>
      </c>
      <c r="E604" s="199">
        <v>598</v>
      </c>
      <c r="F604" s="202">
        <v>12.72</v>
      </c>
      <c r="G604" s="203" t="s">
        <v>79</v>
      </c>
      <c r="H604" s="203" t="s">
        <v>79</v>
      </c>
      <c r="I604" s="199" t="s">
        <v>79</v>
      </c>
      <c r="J604" s="199" t="s">
        <v>85</v>
      </c>
      <c r="K604" s="199"/>
      <c r="L604" s="199" t="s">
        <v>79</v>
      </c>
      <c r="M604" s="199" t="s">
        <v>79</v>
      </c>
      <c r="N604" s="199" t="s">
        <v>79</v>
      </c>
      <c r="O604" s="64"/>
      <c r="P604" s="204"/>
      <c r="Q604"/>
    </row>
    <row r="605" spans="1:17" ht="12.75">
      <c r="A605" s="199" t="s">
        <v>78</v>
      </c>
      <c r="B605" s="200">
        <v>39268</v>
      </c>
      <c r="C605" s="201" t="s">
        <v>73</v>
      </c>
      <c r="D605" s="199" t="s">
        <v>88</v>
      </c>
      <c r="E605" s="199">
        <v>599</v>
      </c>
      <c r="F605" s="202">
        <v>12.72</v>
      </c>
      <c r="G605" s="203" t="s">
        <v>79</v>
      </c>
      <c r="H605" s="203" t="s">
        <v>79</v>
      </c>
      <c r="I605" s="199" t="s">
        <v>79</v>
      </c>
      <c r="J605" s="199" t="s">
        <v>85</v>
      </c>
      <c r="K605" s="199"/>
      <c r="L605" s="199" t="s">
        <v>79</v>
      </c>
      <c r="M605" s="199" t="s">
        <v>79</v>
      </c>
      <c r="N605" s="199" t="s">
        <v>79</v>
      </c>
      <c r="O605" s="64"/>
      <c r="P605" s="204"/>
      <c r="Q605"/>
    </row>
    <row r="606" spans="1:17" ht="12.75">
      <c r="A606" s="199" t="s">
        <v>78</v>
      </c>
      <c r="B606" s="200">
        <v>39268</v>
      </c>
      <c r="C606" s="201" t="s">
        <v>73</v>
      </c>
      <c r="D606" s="199" t="s">
        <v>88</v>
      </c>
      <c r="E606" s="199">
        <v>600</v>
      </c>
      <c r="F606" s="202">
        <v>12.72</v>
      </c>
      <c r="G606" s="203" t="s">
        <v>79</v>
      </c>
      <c r="H606" s="203" t="s">
        <v>79</v>
      </c>
      <c r="I606" s="199" t="s">
        <v>79</v>
      </c>
      <c r="J606" s="199" t="s">
        <v>85</v>
      </c>
      <c r="K606" s="199"/>
      <c r="L606" s="199" t="s">
        <v>79</v>
      </c>
      <c r="M606" s="199" t="s">
        <v>79</v>
      </c>
      <c r="N606" s="199" t="s">
        <v>79</v>
      </c>
      <c r="O606" s="64"/>
      <c r="P606" s="204"/>
      <c r="Q606"/>
    </row>
    <row r="607" spans="1:17" ht="12.75">
      <c r="A607" s="199" t="s">
        <v>78</v>
      </c>
      <c r="B607" s="200">
        <v>39268</v>
      </c>
      <c r="C607" s="201" t="s">
        <v>73</v>
      </c>
      <c r="D607" s="199" t="s">
        <v>88</v>
      </c>
      <c r="E607" s="199">
        <v>601</v>
      </c>
      <c r="F607" s="202">
        <v>12.72</v>
      </c>
      <c r="G607" s="203" t="s">
        <v>79</v>
      </c>
      <c r="H607" s="203" t="s">
        <v>79</v>
      </c>
      <c r="I607" s="199" t="s">
        <v>79</v>
      </c>
      <c r="J607" s="199" t="s">
        <v>85</v>
      </c>
      <c r="K607" s="199"/>
      <c r="L607" s="199" t="s">
        <v>79</v>
      </c>
      <c r="M607" s="199" t="s">
        <v>79</v>
      </c>
      <c r="N607" s="199" t="s">
        <v>79</v>
      </c>
      <c r="O607" s="64"/>
      <c r="P607" s="204"/>
      <c r="Q607"/>
    </row>
    <row r="608" spans="1:17" ht="12.75">
      <c r="A608" s="199" t="s">
        <v>78</v>
      </c>
      <c r="B608" s="200">
        <v>39268</v>
      </c>
      <c r="C608" s="201" t="s">
        <v>73</v>
      </c>
      <c r="D608" s="199" t="s">
        <v>88</v>
      </c>
      <c r="E608" s="199">
        <v>602</v>
      </c>
      <c r="F608" s="202">
        <v>12.72</v>
      </c>
      <c r="G608" s="203" t="s">
        <v>79</v>
      </c>
      <c r="H608" s="203" t="s">
        <v>79</v>
      </c>
      <c r="I608" s="199" t="s">
        <v>79</v>
      </c>
      <c r="J608" s="199" t="s">
        <v>85</v>
      </c>
      <c r="K608" s="199"/>
      <c r="L608" s="199" t="s">
        <v>79</v>
      </c>
      <c r="M608" s="199" t="s">
        <v>79</v>
      </c>
      <c r="N608" s="199" t="s">
        <v>79</v>
      </c>
      <c r="O608" s="64"/>
      <c r="P608" s="204"/>
      <c r="Q608"/>
    </row>
    <row r="609" spans="1:17" ht="12.75">
      <c r="A609" s="199" t="s">
        <v>78</v>
      </c>
      <c r="B609" s="200">
        <v>39268</v>
      </c>
      <c r="C609" s="201" t="s">
        <v>73</v>
      </c>
      <c r="D609" s="199" t="s">
        <v>88</v>
      </c>
      <c r="E609" s="199">
        <v>603</v>
      </c>
      <c r="F609" s="202">
        <v>12.72</v>
      </c>
      <c r="G609" s="203" t="s">
        <v>79</v>
      </c>
      <c r="H609" s="203" t="s">
        <v>79</v>
      </c>
      <c r="I609" s="199" t="s">
        <v>79</v>
      </c>
      <c r="J609" s="199" t="s">
        <v>85</v>
      </c>
      <c r="K609" s="199"/>
      <c r="L609" s="199" t="s">
        <v>79</v>
      </c>
      <c r="M609" s="199" t="s">
        <v>79</v>
      </c>
      <c r="N609" s="199" t="s">
        <v>79</v>
      </c>
      <c r="O609" s="64"/>
      <c r="P609" s="204"/>
      <c r="Q609"/>
    </row>
    <row r="610" spans="1:17" ht="12.75">
      <c r="A610" s="199" t="s">
        <v>78</v>
      </c>
      <c r="B610" s="200">
        <v>39268</v>
      </c>
      <c r="C610" s="201" t="s">
        <v>73</v>
      </c>
      <c r="D610" s="199" t="s">
        <v>88</v>
      </c>
      <c r="E610" s="199">
        <v>604</v>
      </c>
      <c r="F610" s="202">
        <v>12.72</v>
      </c>
      <c r="G610" s="203" t="s">
        <v>79</v>
      </c>
      <c r="H610" s="203" t="s">
        <v>79</v>
      </c>
      <c r="I610" s="199" t="s">
        <v>79</v>
      </c>
      <c r="J610" s="199" t="s">
        <v>85</v>
      </c>
      <c r="K610" s="199"/>
      <c r="L610" s="199" t="s">
        <v>79</v>
      </c>
      <c r="M610" s="199" t="s">
        <v>79</v>
      </c>
      <c r="N610" s="199" t="s">
        <v>79</v>
      </c>
      <c r="O610" s="64"/>
      <c r="P610" s="204"/>
      <c r="Q610"/>
    </row>
    <row r="611" spans="1:17" ht="12.75">
      <c r="A611" s="199" t="s">
        <v>78</v>
      </c>
      <c r="B611" s="200">
        <v>39268</v>
      </c>
      <c r="C611" s="201" t="s">
        <v>73</v>
      </c>
      <c r="D611" s="199" t="s">
        <v>88</v>
      </c>
      <c r="E611" s="199">
        <v>605</v>
      </c>
      <c r="F611" s="202">
        <v>12.72</v>
      </c>
      <c r="G611" s="203" t="s">
        <v>79</v>
      </c>
      <c r="H611" s="203" t="s">
        <v>79</v>
      </c>
      <c r="I611" s="199" t="s">
        <v>79</v>
      </c>
      <c r="J611" s="199" t="s">
        <v>85</v>
      </c>
      <c r="K611" s="199"/>
      <c r="L611" s="199" t="s">
        <v>79</v>
      </c>
      <c r="M611" s="199" t="s">
        <v>79</v>
      </c>
      <c r="N611" s="199" t="s">
        <v>79</v>
      </c>
      <c r="O611" s="64"/>
      <c r="P611" s="204"/>
      <c r="Q611"/>
    </row>
    <row r="612" spans="1:17" ht="12.75">
      <c r="A612" s="199" t="s">
        <v>78</v>
      </c>
      <c r="B612" s="200">
        <v>39268</v>
      </c>
      <c r="C612" s="201" t="s">
        <v>73</v>
      </c>
      <c r="D612" s="199" t="s">
        <v>88</v>
      </c>
      <c r="E612" s="199">
        <v>606</v>
      </c>
      <c r="F612" s="202">
        <v>12.72</v>
      </c>
      <c r="G612" s="203" t="s">
        <v>79</v>
      </c>
      <c r="H612" s="203" t="s">
        <v>79</v>
      </c>
      <c r="I612" s="199" t="s">
        <v>79</v>
      </c>
      <c r="J612" s="199" t="s">
        <v>85</v>
      </c>
      <c r="K612" s="199"/>
      <c r="L612" s="199" t="s">
        <v>79</v>
      </c>
      <c r="M612" s="199" t="s">
        <v>79</v>
      </c>
      <c r="N612" s="199" t="s">
        <v>79</v>
      </c>
      <c r="O612" s="64"/>
      <c r="P612" s="204"/>
      <c r="Q612"/>
    </row>
    <row r="613" spans="1:17" ht="12.75">
      <c r="A613" s="199" t="s">
        <v>78</v>
      </c>
      <c r="B613" s="200">
        <v>39268</v>
      </c>
      <c r="C613" s="201" t="s">
        <v>73</v>
      </c>
      <c r="D613" s="199" t="s">
        <v>88</v>
      </c>
      <c r="E613" s="199">
        <v>607</v>
      </c>
      <c r="F613" s="202">
        <v>12.72</v>
      </c>
      <c r="G613" s="203" t="s">
        <v>79</v>
      </c>
      <c r="H613" s="203" t="s">
        <v>79</v>
      </c>
      <c r="I613" s="199" t="s">
        <v>79</v>
      </c>
      <c r="J613" s="199" t="s">
        <v>85</v>
      </c>
      <c r="K613" s="199"/>
      <c r="L613" s="199" t="s">
        <v>79</v>
      </c>
      <c r="M613" s="199" t="s">
        <v>79</v>
      </c>
      <c r="N613" s="199" t="s">
        <v>79</v>
      </c>
      <c r="O613" s="64"/>
      <c r="P613" s="204"/>
      <c r="Q613"/>
    </row>
    <row r="614" spans="1:17" ht="12.75">
      <c r="A614" s="199" t="s">
        <v>78</v>
      </c>
      <c r="B614" s="200">
        <v>39268</v>
      </c>
      <c r="C614" s="201" t="s">
        <v>73</v>
      </c>
      <c r="D614" s="199" t="s">
        <v>88</v>
      </c>
      <c r="E614" s="199">
        <v>608</v>
      </c>
      <c r="F614" s="202">
        <v>12.72</v>
      </c>
      <c r="G614" s="203" t="s">
        <v>79</v>
      </c>
      <c r="H614" s="203" t="s">
        <v>79</v>
      </c>
      <c r="I614" s="199" t="s">
        <v>79</v>
      </c>
      <c r="J614" s="199" t="s">
        <v>85</v>
      </c>
      <c r="K614" s="199"/>
      <c r="L614" s="199" t="s">
        <v>79</v>
      </c>
      <c r="M614" s="199" t="s">
        <v>79</v>
      </c>
      <c r="N614" s="199" t="s">
        <v>79</v>
      </c>
      <c r="O614" s="64"/>
      <c r="P614" s="204"/>
      <c r="Q614"/>
    </row>
    <row r="615" spans="1:17" ht="12.75">
      <c r="A615" s="199" t="s">
        <v>78</v>
      </c>
      <c r="B615" s="200">
        <v>39268</v>
      </c>
      <c r="C615" s="201" t="s">
        <v>73</v>
      </c>
      <c r="D615" s="199" t="s">
        <v>88</v>
      </c>
      <c r="E615" s="199">
        <v>609</v>
      </c>
      <c r="F615" s="202">
        <v>12.72</v>
      </c>
      <c r="G615" s="203" t="s">
        <v>79</v>
      </c>
      <c r="H615" s="203" t="s">
        <v>79</v>
      </c>
      <c r="I615" s="199" t="s">
        <v>79</v>
      </c>
      <c r="J615" s="199" t="s">
        <v>85</v>
      </c>
      <c r="K615" s="199"/>
      <c r="L615" s="199" t="s">
        <v>79</v>
      </c>
      <c r="M615" s="199" t="s">
        <v>79</v>
      </c>
      <c r="N615" s="199" t="s">
        <v>79</v>
      </c>
      <c r="O615" s="64"/>
      <c r="P615" s="204"/>
      <c r="Q615"/>
    </row>
    <row r="616" spans="1:17" ht="12.75">
      <c r="A616" s="199" t="s">
        <v>78</v>
      </c>
      <c r="B616" s="200">
        <v>39268</v>
      </c>
      <c r="C616" s="201" t="s">
        <v>73</v>
      </c>
      <c r="D616" s="199" t="s">
        <v>88</v>
      </c>
      <c r="E616" s="199">
        <v>610</v>
      </c>
      <c r="F616" s="202">
        <v>12.72</v>
      </c>
      <c r="G616" s="203" t="s">
        <v>79</v>
      </c>
      <c r="H616" s="203" t="s">
        <v>79</v>
      </c>
      <c r="I616" s="199" t="s">
        <v>79</v>
      </c>
      <c r="J616" s="199" t="s">
        <v>85</v>
      </c>
      <c r="K616" s="199"/>
      <c r="L616" s="199" t="s">
        <v>79</v>
      </c>
      <c r="M616" s="199" t="s">
        <v>79</v>
      </c>
      <c r="N616" s="199" t="s">
        <v>79</v>
      </c>
      <c r="O616" s="64"/>
      <c r="P616" s="204"/>
      <c r="Q616"/>
    </row>
    <row r="617" spans="1:17" ht="12.75">
      <c r="A617" s="199" t="s">
        <v>78</v>
      </c>
      <c r="B617" s="200">
        <v>39268</v>
      </c>
      <c r="C617" s="201" t="s">
        <v>73</v>
      </c>
      <c r="D617" s="199" t="s">
        <v>88</v>
      </c>
      <c r="E617" s="199">
        <v>611</v>
      </c>
      <c r="F617" s="202">
        <v>12.72</v>
      </c>
      <c r="G617" s="203" t="s">
        <v>79</v>
      </c>
      <c r="H617" s="203" t="s">
        <v>79</v>
      </c>
      <c r="I617" s="199" t="s">
        <v>79</v>
      </c>
      <c r="J617" s="199" t="s">
        <v>85</v>
      </c>
      <c r="K617" s="199"/>
      <c r="L617" s="199" t="s">
        <v>79</v>
      </c>
      <c r="M617" s="199" t="s">
        <v>79</v>
      </c>
      <c r="N617" s="199" t="s">
        <v>79</v>
      </c>
      <c r="O617" s="64"/>
      <c r="P617" s="204"/>
      <c r="Q617"/>
    </row>
    <row r="618" spans="1:17" ht="12.75">
      <c r="A618" s="199" t="s">
        <v>78</v>
      </c>
      <c r="B618" s="200">
        <v>39268</v>
      </c>
      <c r="C618" s="201" t="s">
        <v>73</v>
      </c>
      <c r="D618" s="199" t="s">
        <v>88</v>
      </c>
      <c r="E618" s="199">
        <v>612</v>
      </c>
      <c r="F618" s="202">
        <v>12.72</v>
      </c>
      <c r="G618" s="203" t="s">
        <v>79</v>
      </c>
      <c r="H618" s="203" t="s">
        <v>79</v>
      </c>
      <c r="I618" s="199" t="s">
        <v>79</v>
      </c>
      <c r="J618" s="199" t="s">
        <v>85</v>
      </c>
      <c r="K618" s="199"/>
      <c r="L618" s="199" t="s">
        <v>79</v>
      </c>
      <c r="M618" s="199" t="s">
        <v>79</v>
      </c>
      <c r="N618" s="199" t="s">
        <v>79</v>
      </c>
      <c r="O618" s="64"/>
      <c r="P618" s="204"/>
      <c r="Q618"/>
    </row>
    <row r="619" spans="1:17" ht="12.75">
      <c r="A619" s="199" t="s">
        <v>78</v>
      </c>
      <c r="B619" s="200">
        <v>39268</v>
      </c>
      <c r="C619" s="201" t="s">
        <v>73</v>
      </c>
      <c r="D619" s="199" t="s">
        <v>88</v>
      </c>
      <c r="E619" s="199">
        <v>613</v>
      </c>
      <c r="F619" s="202">
        <v>12.72</v>
      </c>
      <c r="G619" s="203" t="s">
        <v>79</v>
      </c>
      <c r="H619" s="203" t="s">
        <v>79</v>
      </c>
      <c r="I619" s="199" t="s">
        <v>79</v>
      </c>
      <c r="J619" s="199" t="s">
        <v>85</v>
      </c>
      <c r="K619" s="199"/>
      <c r="L619" s="199" t="s">
        <v>79</v>
      </c>
      <c r="M619" s="199" t="s">
        <v>79</v>
      </c>
      <c r="N619" s="199" t="s">
        <v>79</v>
      </c>
      <c r="O619" s="64"/>
      <c r="P619" s="204"/>
      <c r="Q619"/>
    </row>
    <row r="620" spans="1:17" ht="12.75">
      <c r="A620" s="199" t="s">
        <v>78</v>
      </c>
      <c r="B620" s="200">
        <v>39268</v>
      </c>
      <c r="C620" s="201" t="s">
        <v>73</v>
      </c>
      <c r="D620" s="199" t="s">
        <v>88</v>
      </c>
      <c r="E620" s="199">
        <v>614</v>
      </c>
      <c r="F620" s="202">
        <v>12.72</v>
      </c>
      <c r="G620" s="203" t="s">
        <v>79</v>
      </c>
      <c r="H620" s="203" t="s">
        <v>79</v>
      </c>
      <c r="I620" s="199" t="s">
        <v>79</v>
      </c>
      <c r="J620" s="199" t="s">
        <v>85</v>
      </c>
      <c r="K620" s="199"/>
      <c r="L620" s="199" t="s">
        <v>79</v>
      </c>
      <c r="M620" s="199" t="s">
        <v>79</v>
      </c>
      <c r="N620" s="199" t="s">
        <v>79</v>
      </c>
      <c r="O620" s="64"/>
      <c r="P620" s="204"/>
      <c r="Q620"/>
    </row>
    <row r="621" spans="1:17" ht="12.75">
      <c r="A621" s="199" t="s">
        <v>78</v>
      </c>
      <c r="B621" s="200">
        <v>39268</v>
      </c>
      <c r="C621" s="201" t="s">
        <v>73</v>
      </c>
      <c r="D621" s="199" t="s">
        <v>88</v>
      </c>
      <c r="E621" s="199">
        <v>615</v>
      </c>
      <c r="F621" s="202">
        <v>12.72</v>
      </c>
      <c r="G621" s="203" t="s">
        <v>79</v>
      </c>
      <c r="H621" s="203" t="s">
        <v>79</v>
      </c>
      <c r="I621" s="199" t="s">
        <v>79</v>
      </c>
      <c r="J621" s="199" t="s">
        <v>85</v>
      </c>
      <c r="K621" s="199"/>
      <c r="L621" s="199" t="s">
        <v>79</v>
      </c>
      <c r="M621" s="199" t="s">
        <v>79</v>
      </c>
      <c r="N621" s="199" t="s">
        <v>79</v>
      </c>
      <c r="O621" s="64"/>
      <c r="P621" s="204"/>
      <c r="Q621"/>
    </row>
    <row r="622" spans="1:17" ht="12.75">
      <c r="A622" s="199" t="s">
        <v>78</v>
      </c>
      <c r="B622" s="200">
        <v>39268</v>
      </c>
      <c r="C622" s="201" t="s">
        <v>73</v>
      </c>
      <c r="D622" s="199" t="s">
        <v>88</v>
      </c>
      <c r="E622" s="199">
        <v>616</v>
      </c>
      <c r="F622" s="202">
        <v>12.72</v>
      </c>
      <c r="G622" s="203" t="s">
        <v>79</v>
      </c>
      <c r="H622" s="203" t="s">
        <v>79</v>
      </c>
      <c r="I622" s="199" t="s">
        <v>79</v>
      </c>
      <c r="J622" s="199" t="s">
        <v>85</v>
      </c>
      <c r="K622" s="199"/>
      <c r="L622" s="199" t="s">
        <v>79</v>
      </c>
      <c r="M622" s="199" t="s">
        <v>79</v>
      </c>
      <c r="N622" s="199" t="s">
        <v>79</v>
      </c>
      <c r="O622" s="64"/>
      <c r="P622" s="204"/>
      <c r="Q622"/>
    </row>
    <row r="623" spans="1:17" ht="12.75">
      <c r="A623" s="199" t="s">
        <v>78</v>
      </c>
      <c r="B623" s="200">
        <v>39268</v>
      </c>
      <c r="C623" s="201" t="s">
        <v>73</v>
      </c>
      <c r="D623" s="199" t="s">
        <v>88</v>
      </c>
      <c r="E623" s="199">
        <v>617</v>
      </c>
      <c r="F623" s="202">
        <v>12.72</v>
      </c>
      <c r="G623" s="203" t="s">
        <v>79</v>
      </c>
      <c r="H623" s="203" t="s">
        <v>79</v>
      </c>
      <c r="I623" s="199" t="s">
        <v>79</v>
      </c>
      <c r="J623" s="199" t="s">
        <v>85</v>
      </c>
      <c r="K623" s="199"/>
      <c r="L623" s="199" t="s">
        <v>79</v>
      </c>
      <c r="M623" s="199" t="s">
        <v>79</v>
      </c>
      <c r="N623" s="199" t="s">
        <v>79</v>
      </c>
      <c r="O623" s="64"/>
      <c r="P623" s="204"/>
      <c r="Q623"/>
    </row>
    <row r="624" spans="1:17" ht="12.75">
      <c r="A624" s="199" t="s">
        <v>78</v>
      </c>
      <c r="B624" s="200">
        <v>39268</v>
      </c>
      <c r="C624" s="201" t="s">
        <v>73</v>
      </c>
      <c r="D624" s="199" t="s">
        <v>88</v>
      </c>
      <c r="E624" s="199">
        <v>618</v>
      </c>
      <c r="F624" s="202">
        <v>12.72</v>
      </c>
      <c r="G624" s="203" t="s">
        <v>79</v>
      </c>
      <c r="H624" s="203" t="s">
        <v>79</v>
      </c>
      <c r="I624" s="199" t="s">
        <v>79</v>
      </c>
      <c r="J624" s="199" t="s">
        <v>85</v>
      </c>
      <c r="K624" s="199"/>
      <c r="L624" s="199" t="s">
        <v>79</v>
      </c>
      <c r="M624" s="199" t="s">
        <v>79</v>
      </c>
      <c r="N624" s="199" t="s">
        <v>79</v>
      </c>
      <c r="O624" s="64"/>
      <c r="P624" s="204"/>
      <c r="Q624"/>
    </row>
    <row r="625" spans="1:17" ht="12.75">
      <c r="A625" s="199" t="s">
        <v>78</v>
      </c>
      <c r="B625" s="200">
        <v>39268</v>
      </c>
      <c r="C625" s="201" t="s">
        <v>73</v>
      </c>
      <c r="D625" s="199" t="s">
        <v>88</v>
      </c>
      <c r="E625" s="199">
        <v>619</v>
      </c>
      <c r="F625" s="202">
        <v>12.72</v>
      </c>
      <c r="G625" s="203" t="s">
        <v>79</v>
      </c>
      <c r="H625" s="203" t="s">
        <v>79</v>
      </c>
      <c r="I625" s="199" t="s">
        <v>79</v>
      </c>
      <c r="J625" s="199" t="s">
        <v>85</v>
      </c>
      <c r="K625" s="199"/>
      <c r="L625" s="199" t="s">
        <v>79</v>
      </c>
      <c r="M625" s="199" t="s">
        <v>79</v>
      </c>
      <c r="N625" s="199" t="s">
        <v>79</v>
      </c>
      <c r="O625" s="64"/>
      <c r="P625" s="204"/>
      <c r="Q625"/>
    </row>
    <row r="626" spans="1:17" ht="12.75">
      <c r="A626" s="199" t="s">
        <v>78</v>
      </c>
      <c r="B626" s="200">
        <v>39268</v>
      </c>
      <c r="C626" s="201" t="s">
        <v>73</v>
      </c>
      <c r="D626" s="199" t="s">
        <v>88</v>
      </c>
      <c r="E626" s="199">
        <v>620</v>
      </c>
      <c r="F626" s="202">
        <v>12.72</v>
      </c>
      <c r="G626" s="203" t="s">
        <v>79</v>
      </c>
      <c r="H626" s="203" t="s">
        <v>79</v>
      </c>
      <c r="I626" s="199" t="s">
        <v>79</v>
      </c>
      <c r="J626" s="199" t="s">
        <v>85</v>
      </c>
      <c r="K626" s="199"/>
      <c r="L626" s="199" t="s">
        <v>79</v>
      </c>
      <c r="M626" s="199" t="s">
        <v>79</v>
      </c>
      <c r="N626" s="199" t="s">
        <v>79</v>
      </c>
      <c r="O626" s="64"/>
      <c r="P626" s="204"/>
      <c r="Q626"/>
    </row>
    <row r="627" spans="1:17" ht="12.75">
      <c r="A627" s="199" t="s">
        <v>78</v>
      </c>
      <c r="B627" s="200">
        <v>39268</v>
      </c>
      <c r="C627" s="201" t="s">
        <v>73</v>
      </c>
      <c r="D627" s="199" t="s">
        <v>88</v>
      </c>
      <c r="E627" s="199">
        <v>621</v>
      </c>
      <c r="F627" s="202">
        <v>12.72</v>
      </c>
      <c r="G627" s="203" t="s">
        <v>79</v>
      </c>
      <c r="H627" s="203" t="s">
        <v>79</v>
      </c>
      <c r="I627" s="199" t="s">
        <v>79</v>
      </c>
      <c r="J627" s="199" t="s">
        <v>85</v>
      </c>
      <c r="K627" s="199"/>
      <c r="L627" s="199" t="s">
        <v>79</v>
      </c>
      <c r="M627" s="199" t="s">
        <v>79</v>
      </c>
      <c r="N627" s="199" t="s">
        <v>79</v>
      </c>
      <c r="O627" s="64"/>
      <c r="P627" s="204"/>
      <c r="Q627"/>
    </row>
    <row r="628" spans="1:17" ht="12.75">
      <c r="A628" s="199" t="s">
        <v>78</v>
      </c>
      <c r="B628" s="200">
        <v>39268</v>
      </c>
      <c r="C628" s="201" t="s">
        <v>73</v>
      </c>
      <c r="D628" s="199" t="s">
        <v>88</v>
      </c>
      <c r="E628" s="199">
        <v>622</v>
      </c>
      <c r="F628" s="202">
        <v>12.72</v>
      </c>
      <c r="G628" s="203" t="s">
        <v>79</v>
      </c>
      <c r="H628" s="203" t="s">
        <v>79</v>
      </c>
      <c r="I628" s="199" t="s">
        <v>79</v>
      </c>
      <c r="J628" s="199" t="s">
        <v>85</v>
      </c>
      <c r="K628" s="199"/>
      <c r="L628" s="199" t="s">
        <v>79</v>
      </c>
      <c r="M628" s="199" t="s">
        <v>79</v>
      </c>
      <c r="N628" s="199" t="s">
        <v>79</v>
      </c>
      <c r="O628" s="64"/>
      <c r="P628" s="204"/>
      <c r="Q628"/>
    </row>
    <row r="629" spans="1:17" ht="12.75">
      <c r="A629" s="199" t="s">
        <v>78</v>
      </c>
      <c r="B629" s="200">
        <v>39268</v>
      </c>
      <c r="C629" s="201" t="s">
        <v>73</v>
      </c>
      <c r="D629" s="199" t="s">
        <v>88</v>
      </c>
      <c r="E629" s="199">
        <v>623</v>
      </c>
      <c r="F629" s="202">
        <v>12.72</v>
      </c>
      <c r="G629" s="203" t="s">
        <v>79</v>
      </c>
      <c r="H629" s="203" t="s">
        <v>79</v>
      </c>
      <c r="I629" s="199" t="s">
        <v>79</v>
      </c>
      <c r="J629" s="199" t="s">
        <v>85</v>
      </c>
      <c r="K629" s="199"/>
      <c r="L629" s="199" t="s">
        <v>79</v>
      </c>
      <c r="M629" s="199" t="s">
        <v>79</v>
      </c>
      <c r="N629" s="199" t="s">
        <v>79</v>
      </c>
      <c r="O629" s="64"/>
      <c r="P629" s="204"/>
      <c r="Q629"/>
    </row>
    <row r="630" spans="1:17" ht="12.75">
      <c r="A630" s="199" t="s">
        <v>78</v>
      </c>
      <c r="B630" s="200">
        <v>39268</v>
      </c>
      <c r="C630" s="201" t="s">
        <v>73</v>
      </c>
      <c r="D630" s="199" t="s">
        <v>88</v>
      </c>
      <c r="E630" s="199">
        <v>624</v>
      </c>
      <c r="F630" s="202">
        <v>12.72</v>
      </c>
      <c r="G630" s="203" t="s">
        <v>79</v>
      </c>
      <c r="H630" s="203" t="s">
        <v>79</v>
      </c>
      <c r="I630" s="199" t="s">
        <v>79</v>
      </c>
      <c r="J630" s="199" t="s">
        <v>85</v>
      </c>
      <c r="K630" s="199"/>
      <c r="L630" s="199" t="s">
        <v>79</v>
      </c>
      <c r="M630" s="199" t="s">
        <v>79</v>
      </c>
      <c r="N630" s="199" t="s">
        <v>79</v>
      </c>
      <c r="O630" s="64"/>
      <c r="P630" s="204"/>
      <c r="Q630"/>
    </row>
    <row r="631" spans="1:17" ht="12.75">
      <c r="A631" s="199" t="s">
        <v>78</v>
      </c>
      <c r="B631" s="200">
        <v>39268</v>
      </c>
      <c r="C631" s="201" t="s">
        <v>73</v>
      </c>
      <c r="D631" s="199" t="s">
        <v>88</v>
      </c>
      <c r="E631" s="199">
        <v>625</v>
      </c>
      <c r="F631" s="202">
        <v>12.72</v>
      </c>
      <c r="G631" s="203" t="s">
        <v>79</v>
      </c>
      <c r="H631" s="203" t="s">
        <v>79</v>
      </c>
      <c r="I631" s="199" t="s">
        <v>79</v>
      </c>
      <c r="J631" s="199" t="s">
        <v>85</v>
      </c>
      <c r="K631" s="199"/>
      <c r="L631" s="199" t="s">
        <v>79</v>
      </c>
      <c r="M631" s="199" t="s">
        <v>79</v>
      </c>
      <c r="N631" s="199" t="s">
        <v>79</v>
      </c>
      <c r="O631" s="64"/>
      <c r="P631" s="204"/>
      <c r="Q631"/>
    </row>
    <row r="632" spans="1:17" ht="12.75">
      <c r="A632" s="199" t="s">
        <v>78</v>
      </c>
      <c r="B632" s="200">
        <v>39268</v>
      </c>
      <c r="C632" s="201" t="s">
        <v>73</v>
      </c>
      <c r="D632" s="199" t="s">
        <v>88</v>
      </c>
      <c r="E632" s="199">
        <v>626</v>
      </c>
      <c r="F632" s="202">
        <v>12.72</v>
      </c>
      <c r="G632" s="203" t="s">
        <v>79</v>
      </c>
      <c r="H632" s="203" t="s">
        <v>79</v>
      </c>
      <c r="I632" s="199" t="s">
        <v>79</v>
      </c>
      <c r="J632" s="199" t="s">
        <v>85</v>
      </c>
      <c r="K632" s="199"/>
      <c r="L632" s="199" t="s">
        <v>79</v>
      </c>
      <c r="M632" s="199" t="s">
        <v>79</v>
      </c>
      <c r="N632" s="199" t="s">
        <v>79</v>
      </c>
      <c r="O632" s="64"/>
      <c r="P632" s="204"/>
      <c r="Q632"/>
    </row>
    <row r="633" spans="1:17" ht="12.75">
      <c r="A633" s="199" t="s">
        <v>78</v>
      </c>
      <c r="B633" s="200">
        <v>39268</v>
      </c>
      <c r="C633" s="201" t="s">
        <v>73</v>
      </c>
      <c r="D633" s="199" t="s">
        <v>88</v>
      </c>
      <c r="E633" s="199">
        <v>627</v>
      </c>
      <c r="F633" s="202">
        <v>12.72</v>
      </c>
      <c r="G633" s="203" t="s">
        <v>79</v>
      </c>
      <c r="H633" s="203" t="s">
        <v>79</v>
      </c>
      <c r="I633" s="199" t="s">
        <v>79</v>
      </c>
      <c r="J633" s="199" t="s">
        <v>85</v>
      </c>
      <c r="K633" s="199"/>
      <c r="L633" s="199" t="s">
        <v>79</v>
      </c>
      <c r="M633" s="199" t="s">
        <v>79</v>
      </c>
      <c r="N633" s="199" t="s">
        <v>79</v>
      </c>
      <c r="O633" s="64"/>
      <c r="P633" s="204"/>
      <c r="Q633"/>
    </row>
    <row r="634" spans="1:17" ht="12.75">
      <c r="A634" s="199" t="s">
        <v>78</v>
      </c>
      <c r="B634" s="200">
        <v>39268</v>
      </c>
      <c r="C634" s="201" t="s">
        <v>73</v>
      </c>
      <c r="D634" s="199" t="s">
        <v>88</v>
      </c>
      <c r="E634" s="199">
        <v>628</v>
      </c>
      <c r="F634" s="202">
        <v>12.72</v>
      </c>
      <c r="G634" s="203" t="s">
        <v>79</v>
      </c>
      <c r="H634" s="203" t="s">
        <v>79</v>
      </c>
      <c r="I634" s="199" t="s">
        <v>79</v>
      </c>
      <c r="J634" s="199" t="s">
        <v>85</v>
      </c>
      <c r="K634" s="199"/>
      <c r="L634" s="199" t="s">
        <v>79</v>
      </c>
      <c r="M634" s="199" t="s">
        <v>79</v>
      </c>
      <c r="N634" s="199" t="s">
        <v>79</v>
      </c>
      <c r="O634" s="64"/>
      <c r="P634" s="204"/>
      <c r="Q634"/>
    </row>
    <row r="635" spans="1:17" ht="12.75">
      <c r="A635" s="199" t="s">
        <v>78</v>
      </c>
      <c r="B635" s="200">
        <v>39268</v>
      </c>
      <c r="C635" s="201" t="s">
        <v>73</v>
      </c>
      <c r="D635" s="199" t="s">
        <v>88</v>
      </c>
      <c r="E635" s="199">
        <v>629</v>
      </c>
      <c r="F635" s="202">
        <v>12.72</v>
      </c>
      <c r="G635" s="203" t="s">
        <v>79</v>
      </c>
      <c r="H635" s="203" t="s">
        <v>79</v>
      </c>
      <c r="I635" s="199" t="s">
        <v>79</v>
      </c>
      <c r="J635" s="199" t="s">
        <v>85</v>
      </c>
      <c r="K635" s="199"/>
      <c r="L635" s="199" t="s">
        <v>79</v>
      </c>
      <c r="M635" s="199" t="s">
        <v>79</v>
      </c>
      <c r="N635" s="199" t="s">
        <v>79</v>
      </c>
      <c r="O635" s="64"/>
      <c r="P635" s="204"/>
      <c r="Q635"/>
    </row>
    <row r="636" spans="1:17" ht="12.75">
      <c r="A636" s="199" t="s">
        <v>78</v>
      </c>
      <c r="B636" s="200">
        <v>39268</v>
      </c>
      <c r="C636" s="201" t="s">
        <v>73</v>
      </c>
      <c r="D636" s="199" t="s">
        <v>88</v>
      </c>
      <c r="E636" s="199">
        <v>630</v>
      </c>
      <c r="F636" s="202">
        <v>12.72</v>
      </c>
      <c r="G636" s="203" t="s">
        <v>79</v>
      </c>
      <c r="H636" s="203" t="s">
        <v>79</v>
      </c>
      <c r="I636" s="199" t="s">
        <v>79</v>
      </c>
      <c r="J636" s="199" t="s">
        <v>85</v>
      </c>
      <c r="K636" s="199"/>
      <c r="L636" s="199" t="s">
        <v>79</v>
      </c>
      <c r="M636" s="199" t="s">
        <v>79</v>
      </c>
      <c r="N636" s="199" t="s">
        <v>79</v>
      </c>
      <c r="O636" s="64"/>
      <c r="P636" s="204"/>
      <c r="Q636"/>
    </row>
    <row r="637" spans="1:17" ht="12.75">
      <c r="A637" s="199" t="s">
        <v>78</v>
      </c>
      <c r="B637" s="200">
        <v>39268</v>
      </c>
      <c r="C637" s="201" t="s">
        <v>73</v>
      </c>
      <c r="D637" s="199" t="s">
        <v>88</v>
      </c>
      <c r="E637" s="199">
        <v>631</v>
      </c>
      <c r="F637" s="202">
        <v>12.72</v>
      </c>
      <c r="G637" s="203" t="s">
        <v>79</v>
      </c>
      <c r="H637" s="203" t="s">
        <v>79</v>
      </c>
      <c r="I637" s="199" t="s">
        <v>79</v>
      </c>
      <c r="J637" s="199" t="s">
        <v>85</v>
      </c>
      <c r="K637" s="199"/>
      <c r="L637" s="199" t="s">
        <v>79</v>
      </c>
      <c r="M637" s="199" t="s">
        <v>79</v>
      </c>
      <c r="N637" s="199" t="s">
        <v>79</v>
      </c>
      <c r="O637" s="64"/>
      <c r="P637" s="204"/>
      <c r="Q637"/>
    </row>
    <row r="638" spans="1:17" ht="12.75">
      <c r="A638" s="199" t="s">
        <v>78</v>
      </c>
      <c r="B638" s="200">
        <v>39268</v>
      </c>
      <c r="C638" s="201" t="s">
        <v>73</v>
      </c>
      <c r="D638" s="199" t="s">
        <v>88</v>
      </c>
      <c r="E638" s="199">
        <v>632</v>
      </c>
      <c r="F638" s="202">
        <v>12.72</v>
      </c>
      <c r="G638" s="203" t="s">
        <v>79</v>
      </c>
      <c r="H638" s="203" t="s">
        <v>79</v>
      </c>
      <c r="I638" s="199" t="s">
        <v>79</v>
      </c>
      <c r="J638" s="199" t="s">
        <v>85</v>
      </c>
      <c r="K638" s="199"/>
      <c r="L638" s="199" t="s">
        <v>79</v>
      </c>
      <c r="M638" s="199" t="s">
        <v>79</v>
      </c>
      <c r="N638" s="199" t="s">
        <v>79</v>
      </c>
      <c r="O638" s="64"/>
      <c r="P638" s="204"/>
      <c r="Q638"/>
    </row>
    <row r="639" spans="1:17" ht="12.75">
      <c r="A639" s="199" t="s">
        <v>78</v>
      </c>
      <c r="B639" s="200">
        <v>39268</v>
      </c>
      <c r="C639" s="201" t="s">
        <v>73</v>
      </c>
      <c r="D639" s="199" t="s">
        <v>88</v>
      </c>
      <c r="E639" s="199">
        <v>633</v>
      </c>
      <c r="F639" s="202">
        <v>12.72</v>
      </c>
      <c r="G639" s="203" t="s">
        <v>79</v>
      </c>
      <c r="H639" s="203" t="s">
        <v>79</v>
      </c>
      <c r="I639" s="199" t="s">
        <v>79</v>
      </c>
      <c r="J639" s="199" t="s">
        <v>85</v>
      </c>
      <c r="K639" s="199"/>
      <c r="L639" s="199" t="s">
        <v>79</v>
      </c>
      <c r="M639" s="199" t="s">
        <v>79</v>
      </c>
      <c r="N639" s="199" t="s">
        <v>79</v>
      </c>
      <c r="O639" s="64"/>
      <c r="P639" s="204"/>
      <c r="Q639"/>
    </row>
    <row r="640" spans="1:17" ht="12.75">
      <c r="A640" s="199" t="s">
        <v>78</v>
      </c>
      <c r="B640" s="200">
        <v>39268</v>
      </c>
      <c r="C640" s="201" t="s">
        <v>73</v>
      </c>
      <c r="D640" s="199" t="s">
        <v>88</v>
      </c>
      <c r="E640" s="199">
        <v>634</v>
      </c>
      <c r="F640" s="202">
        <v>12.72</v>
      </c>
      <c r="G640" s="203" t="s">
        <v>79</v>
      </c>
      <c r="H640" s="203" t="s">
        <v>79</v>
      </c>
      <c r="I640" s="199" t="s">
        <v>79</v>
      </c>
      <c r="J640" s="199" t="s">
        <v>85</v>
      </c>
      <c r="K640" s="199"/>
      <c r="L640" s="199" t="s">
        <v>79</v>
      </c>
      <c r="M640" s="199" t="s">
        <v>79</v>
      </c>
      <c r="N640" s="199" t="s">
        <v>79</v>
      </c>
      <c r="O640" s="64"/>
      <c r="P640" s="204"/>
      <c r="Q640"/>
    </row>
    <row r="641" spans="1:17" ht="12.75">
      <c r="A641" s="199" t="s">
        <v>78</v>
      </c>
      <c r="B641" s="200">
        <v>39268</v>
      </c>
      <c r="C641" s="201" t="s">
        <v>73</v>
      </c>
      <c r="D641" s="199" t="s">
        <v>88</v>
      </c>
      <c r="E641" s="199">
        <v>635</v>
      </c>
      <c r="F641" s="202">
        <v>12.72</v>
      </c>
      <c r="G641" s="203" t="s">
        <v>79</v>
      </c>
      <c r="H641" s="203" t="s">
        <v>79</v>
      </c>
      <c r="I641" s="199" t="s">
        <v>79</v>
      </c>
      <c r="J641" s="199" t="s">
        <v>85</v>
      </c>
      <c r="K641" s="199"/>
      <c r="L641" s="199" t="s">
        <v>79</v>
      </c>
      <c r="M641" s="199" t="s">
        <v>79</v>
      </c>
      <c r="N641" s="199" t="s">
        <v>79</v>
      </c>
      <c r="O641" s="64"/>
      <c r="P641" s="204"/>
      <c r="Q641"/>
    </row>
    <row r="642" spans="1:17" ht="12.75">
      <c r="A642" s="199" t="s">
        <v>78</v>
      </c>
      <c r="B642" s="200">
        <v>39268</v>
      </c>
      <c r="C642" s="201" t="s">
        <v>73</v>
      </c>
      <c r="D642" s="199" t="s">
        <v>88</v>
      </c>
      <c r="E642" s="199">
        <v>636</v>
      </c>
      <c r="F642" s="202">
        <v>12.72</v>
      </c>
      <c r="G642" s="203" t="s">
        <v>79</v>
      </c>
      <c r="H642" s="203" t="s">
        <v>79</v>
      </c>
      <c r="I642" s="199" t="s">
        <v>79</v>
      </c>
      <c r="J642" s="199" t="s">
        <v>85</v>
      </c>
      <c r="K642" s="199"/>
      <c r="L642" s="199" t="s">
        <v>79</v>
      </c>
      <c r="M642" s="199" t="s">
        <v>79</v>
      </c>
      <c r="N642" s="199" t="s">
        <v>79</v>
      </c>
      <c r="O642" s="64"/>
      <c r="P642" s="204"/>
      <c r="Q642"/>
    </row>
    <row r="643" spans="1:17" ht="12.75">
      <c r="A643" s="199" t="s">
        <v>78</v>
      </c>
      <c r="B643" s="200">
        <v>39268</v>
      </c>
      <c r="C643" s="201" t="s">
        <v>73</v>
      </c>
      <c r="D643" s="199" t="s">
        <v>88</v>
      </c>
      <c r="E643" s="199">
        <v>637</v>
      </c>
      <c r="F643" s="202">
        <v>12.72</v>
      </c>
      <c r="G643" s="203" t="s">
        <v>79</v>
      </c>
      <c r="H643" s="203" t="s">
        <v>79</v>
      </c>
      <c r="I643" s="199" t="s">
        <v>79</v>
      </c>
      <c r="J643" s="199" t="s">
        <v>85</v>
      </c>
      <c r="K643" s="199"/>
      <c r="L643" s="199" t="s">
        <v>79</v>
      </c>
      <c r="M643" s="199" t="s">
        <v>79</v>
      </c>
      <c r="N643" s="199" t="s">
        <v>79</v>
      </c>
      <c r="O643" s="64"/>
      <c r="P643" s="204"/>
      <c r="Q643"/>
    </row>
    <row r="644" spans="1:17" ht="12.75">
      <c r="A644" s="199" t="s">
        <v>78</v>
      </c>
      <c r="B644" s="200">
        <v>39268</v>
      </c>
      <c r="C644" s="201" t="s">
        <v>73</v>
      </c>
      <c r="D644" s="199" t="s">
        <v>88</v>
      </c>
      <c r="E644" s="199">
        <v>638</v>
      </c>
      <c r="F644" s="202">
        <v>12.72</v>
      </c>
      <c r="G644" s="203" t="s">
        <v>79</v>
      </c>
      <c r="H644" s="203" t="s">
        <v>79</v>
      </c>
      <c r="I644" s="199" t="s">
        <v>79</v>
      </c>
      <c r="J644" s="199" t="s">
        <v>85</v>
      </c>
      <c r="K644" s="199"/>
      <c r="L644" s="199" t="s">
        <v>79</v>
      </c>
      <c r="M644" s="199" t="s">
        <v>79</v>
      </c>
      <c r="N644" s="199" t="s">
        <v>79</v>
      </c>
      <c r="O644" s="64"/>
      <c r="P644" s="204"/>
      <c r="Q644"/>
    </row>
    <row r="645" spans="1:17" ht="12.75">
      <c r="A645" s="199" t="s">
        <v>78</v>
      </c>
      <c r="B645" s="200">
        <v>39268</v>
      </c>
      <c r="C645" s="201" t="s">
        <v>73</v>
      </c>
      <c r="D645" s="199" t="s">
        <v>88</v>
      </c>
      <c r="E645" s="199">
        <v>639</v>
      </c>
      <c r="F645" s="202">
        <v>12.72</v>
      </c>
      <c r="G645" s="203" t="s">
        <v>79</v>
      </c>
      <c r="H645" s="203" t="s">
        <v>79</v>
      </c>
      <c r="I645" s="199" t="s">
        <v>79</v>
      </c>
      <c r="J645" s="199" t="s">
        <v>85</v>
      </c>
      <c r="K645" s="199"/>
      <c r="L645" s="199" t="s">
        <v>79</v>
      </c>
      <c r="M645" s="199" t="s">
        <v>79</v>
      </c>
      <c r="N645" s="199" t="s">
        <v>79</v>
      </c>
      <c r="O645" s="64"/>
      <c r="P645" s="204"/>
      <c r="Q645"/>
    </row>
    <row r="646" spans="1:17" ht="12.75">
      <c r="A646" s="199" t="s">
        <v>78</v>
      </c>
      <c r="B646" s="200">
        <v>39268</v>
      </c>
      <c r="C646" s="201" t="s">
        <v>73</v>
      </c>
      <c r="D646" s="199" t="s">
        <v>88</v>
      </c>
      <c r="E646" s="199">
        <v>640</v>
      </c>
      <c r="F646" s="202">
        <v>12.72</v>
      </c>
      <c r="G646" s="203" t="s">
        <v>79</v>
      </c>
      <c r="H646" s="203" t="s">
        <v>79</v>
      </c>
      <c r="I646" s="199" t="s">
        <v>79</v>
      </c>
      <c r="J646" s="199" t="s">
        <v>85</v>
      </c>
      <c r="K646" s="199"/>
      <c r="L646" s="199" t="s">
        <v>79</v>
      </c>
      <c r="M646" s="199" t="s">
        <v>79</v>
      </c>
      <c r="N646" s="199" t="s">
        <v>79</v>
      </c>
      <c r="O646" s="64"/>
      <c r="P646" s="204"/>
      <c r="Q646"/>
    </row>
    <row r="647" spans="1:17" ht="12.75">
      <c r="A647" s="199" t="s">
        <v>78</v>
      </c>
      <c r="B647" s="200">
        <v>39268</v>
      </c>
      <c r="C647" s="201" t="s">
        <v>73</v>
      </c>
      <c r="D647" s="199" t="s">
        <v>88</v>
      </c>
      <c r="E647" s="199">
        <v>641</v>
      </c>
      <c r="F647" s="202">
        <v>12.72</v>
      </c>
      <c r="G647" s="203" t="s">
        <v>79</v>
      </c>
      <c r="H647" s="203" t="s">
        <v>79</v>
      </c>
      <c r="I647" s="199" t="s">
        <v>79</v>
      </c>
      <c r="J647" s="199" t="s">
        <v>85</v>
      </c>
      <c r="K647" s="199"/>
      <c r="L647" s="199" t="s">
        <v>79</v>
      </c>
      <c r="M647" s="199" t="s">
        <v>79</v>
      </c>
      <c r="N647" s="199" t="s">
        <v>79</v>
      </c>
      <c r="O647" s="64"/>
      <c r="P647" s="204"/>
      <c r="Q647"/>
    </row>
    <row r="648" spans="1:17" ht="12.75">
      <c r="A648" s="199" t="s">
        <v>78</v>
      </c>
      <c r="B648" s="200">
        <v>39268</v>
      </c>
      <c r="C648" s="201" t="s">
        <v>73</v>
      </c>
      <c r="D648" s="199" t="s">
        <v>88</v>
      </c>
      <c r="E648" s="199">
        <v>642</v>
      </c>
      <c r="F648" s="202">
        <v>12.72</v>
      </c>
      <c r="G648" s="203" t="s">
        <v>79</v>
      </c>
      <c r="H648" s="203" t="s">
        <v>79</v>
      </c>
      <c r="I648" s="199" t="s">
        <v>79</v>
      </c>
      <c r="J648" s="199" t="s">
        <v>85</v>
      </c>
      <c r="K648" s="199"/>
      <c r="L648" s="199" t="s">
        <v>79</v>
      </c>
      <c r="M648" s="199" t="s">
        <v>79</v>
      </c>
      <c r="N648" s="199" t="s">
        <v>79</v>
      </c>
      <c r="O648" s="64"/>
      <c r="P648" s="204"/>
      <c r="Q648"/>
    </row>
    <row r="649" spans="1:17" ht="12.75">
      <c r="A649" s="199" t="s">
        <v>78</v>
      </c>
      <c r="B649" s="200">
        <v>39268</v>
      </c>
      <c r="C649" s="201" t="s">
        <v>73</v>
      </c>
      <c r="D649" s="199" t="s">
        <v>88</v>
      </c>
      <c r="E649" s="199">
        <v>643</v>
      </c>
      <c r="F649" s="202">
        <v>12.72</v>
      </c>
      <c r="G649" s="203" t="s">
        <v>79</v>
      </c>
      <c r="H649" s="203" t="s">
        <v>79</v>
      </c>
      <c r="I649" s="199" t="s">
        <v>79</v>
      </c>
      <c r="J649" s="199" t="s">
        <v>85</v>
      </c>
      <c r="K649" s="199"/>
      <c r="L649" s="199" t="s">
        <v>79</v>
      </c>
      <c r="M649" s="199" t="s">
        <v>79</v>
      </c>
      <c r="N649" s="199" t="s">
        <v>79</v>
      </c>
      <c r="O649" s="64"/>
      <c r="P649" s="204"/>
      <c r="Q649"/>
    </row>
    <row r="650" spans="1:17" ht="12.75">
      <c r="A650" s="199" t="s">
        <v>78</v>
      </c>
      <c r="B650" s="200">
        <v>39268</v>
      </c>
      <c r="C650" s="201" t="s">
        <v>73</v>
      </c>
      <c r="D650" s="199" t="s">
        <v>88</v>
      </c>
      <c r="E650" s="199">
        <v>644</v>
      </c>
      <c r="F650" s="202">
        <v>12.72</v>
      </c>
      <c r="G650" s="203" t="s">
        <v>79</v>
      </c>
      <c r="H650" s="203" t="s">
        <v>79</v>
      </c>
      <c r="I650" s="199" t="s">
        <v>79</v>
      </c>
      <c r="J650" s="199" t="s">
        <v>85</v>
      </c>
      <c r="K650" s="199"/>
      <c r="L650" s="199" t="s">
        <v>79</v>
      </c>
      <c r="M650" s="199" t="s">
        <v>79</v>
      </c>
      <c r="N650" s="199" t="s">
        <v>79</v>
      </c>
      <c r="O650" s="64"/>
      <c r="P650" s="204"/>
      <c r="Q650"/>
    </row>
    <row r="651" spans="1:17" ht="12.75">
      <c r="A651" s="199" t="s">
        <v>78</v>
      </c>
      <c r="B651" s="200">
        <v>39268</v>
      </c>
      <c r="C651" s="201" t="s">
        <v>73</v>
      </c>
      <c r="D651" s="199" t="s">
        <v>88</v>
      </c>
      <c r="E651" s="199">
        <v>645</v>
      </c>
      <c r="F651" s="202">
        <v>12.72</v>
      </c>
      <c r="G651" s="203" t="s">
        <v>79</v>
      </c>
      <c r="H651" s="203" t="s">
        <v>79</v>
      </c>
      <c r="I651" s="199" t="s">
        <v>79</v>
      </c>
      <c r="J651" s="199" t="s">
        <v>85</v>
      </c>
      <c r="K651" s="199"/>
      <c r="L651" s="199" t="s">
        <v>79</v>
      </c>
      <c r="M651" s="199" t="s">
        <v>79</v>
      </c>
      <c r="N651" s="199" t="s">
        <v>79</v>
      </c>
      <c r="O651" s="64"/>
      <c r="P651" s="204"/>
      <c r="Q651"/>
    </row>
    <row r="652" spans="1:17" ht="12.75">
      <c r="A652" s="199" t="s">
        <v>78</v>
      </c>
      <c r="B652" s="200">
        <v>39268</v>
      </c>
      <c r="C652" s="201" t="s">
        <v>73</v>
      </c>
      <c r="D652" s="199" t="s">
        <v>88</v>
      </c>
      <c r="E652" s="199">
        <v>646</v>
      </c>
      <c r="F652" s="202">
        <v>12.72</v>
      </c>
      <c r="G652" s="203" t="s">
        <v>79</v>
      </c>
      <c r="H652" s="203" t="s">
        <v>79</v>
      </c>
      <c r="I652" s="199" t="s">
        <v>79</v>
      </c>
      <c r="J652" s="199" t="s">
        <v>85</v>
      </c>
      <c r="K652" s="199"/>
      <c r="L652" s="199" t="s">
        <v>79</v>
      </c>
      <c r="M652" s="199" t="s">
        <v>79</v>
      </c>
      <c r="N652" s="199" t="s">
        <v>79</v>
      </c>
      <c r="O652" s="64"/>
      <c r="P652" s="204"/>
      <c r="Q652"/>
    </row>
    <row r="653" spans="1:17" ht="12.75">
      <c r="A653" s="199" t="s">
        <v>78</v>
      </c>
      <c r="B653" s="200">
        <v>39268</v>
      </c>
      <c r="C653" s="201" t="s">
        <v>73</v>
      </c>
      <c r="D653" s="199" t="s">
        <v>88</v>
      </c>
      <c r="E653" s="199">
        <v>647</v>
      </c>
      <c r="F653" s="202">
        <v>12.72</v>
      </c>
      <c r="G653" s="203" t="s">
        <v>79</v>
      </c>
      <c r="H653" s="203" t="s">
        <v>79</v>
      </c>
      <c r="I653" s="199" t="s">
        <v>79</v>
      </c>
      <c r="J653" s="199" t="s">
        <v>85</v>
      </c>
      <c r="K653" s="199"/>
      <c r="L653" s="199" t="s">
        <v>79</v>
      </c>
      <c r="M653" s="199" t="s">
        <v>79</v>
      </c>
      <c r="N653" s="199" t="s">
        <v>79</v>
      </c>
      <c r="O653" s="64"/>
      <c r="P653" s="204"/>
      <c r="Q653"/>
    </row>
    <row r="654" spans="1:17" ht="12.75">
      <c r="A654" s="199" t="s">
        <v>78</v>
      </c>
      <c r="B654" s="200">
        <v>39268</v>
      </c>
      <c r="C654" s="201" t="s">
        <v>73</v>
      </c>
      <c r="D654" s="199" t="s">
        <v>88</v>
      </c>
      <c r="E654" s="199">
        <v>648</v>
      </c>
      <c r="F654" s="202">
        <v>12.72</v>
      </c>
      <c r="G654" s="203" t="s">
        <v>79</v>
      </c>
      <c r="H654" s="203" t="s">
        <v>79</v>
      </c>
      <c r="I654" s="199" t="s">
        <v>79</v>
      </c>
      <c r="J654" s="199" t="s">
        <v>85</v>
      </c>
      <c r="K654" s="199"/>
      <c r="L654" s="199" t="s">
        <v>79</v>
      </c>
      <c r="M654" s="199" t="s">
        <v>79</v>
      </c>
      <c r="N654" s="199" t="s">
        <v>79</v>
      </c>
      <c r="O654" s="64"/>
      <c r="P654" s="204"/>
      <c r="Q654"/>
    </row>
    <row r="655" spans="1:17" ht="12.75">
      <c r="A655" s="199" t="s">
        <v>78</v>
      </c>
      <c r="B655" s="200">
        <v>39268</v>
      </c>
      <c r="C655" s="201" t="s">
        <v>73</v>
      </c>
      <c r="D655" s="199" t="s">
        <v>88</v>
      </c>
      <c r="E655" s="199">
        <v>649</v>
      </c>
      <c r="F655" s="202">
        <v>12.72</v>
      </c>
      <c r="G655" s="203" t="s">
        <v>79</v>
      </c>
      <c r="H655" s="203" t="s">
        <v>79</v>
      </c>
      <c r="I655" s="199" t="s">
        <v>79</v>
      </c>
      <c r="J655" s="199" t="s">
        <v>85</v>
      </c>
      <c r="K655" s="199"/>
      <c r="L655" s="199" t="s">
        <v>79</v>
      </c>
      <c r="M655" s="199" t="s">
        <v>79</v>
      </c>
      <c r="N655" s="199" t="s">
        <v>79</v>
      </c>
      <c r="O655" s="64"/>
      <c r="P655" s="204"/>
      <c r="Q655"/>
    </row>
    <row r="656" spans="1:17" ht="12.75">
      <c r="A656" s="199" t="s">
        <v>78</v>
      </c>
      <c r="B656" s="200">
        <v>39268</v>
      </c>
      <c r="C656" s="201" t="s">
        <v>73</v>
      </c>
      <c r="D656" s="199" t="s">
        <v>88</v>
      </c>
      <c r="E656" s="199">
        <v>650</v>
      </c>
      <c r="F656" s="202">
        <v>12.72</v>
      </c>
      <c r="G656" s="203" t="s">
        <v>79</v>
      </c>
      <c r="H656" s="203" t="s">
        <v>79</v>
      </c>
      <c r="I656" s="199" t="s">
        <v>79</v>
      </c>
      <c r="J656" s="199" t="s">
        <v>85</v>
      </c>
      <c r="K656" s="199"/>
      <c r="L656" s="199" t="s">
        <v>79</v>
      </c>
      <c r="M656" s="199" t="s">
        <v>79</v>
      </c>
      <c r="N656" s="199" t="s">
        <v>79</v>
      </c>
      <c r="O656" s="64"/>
      <c r="P656" s="204"/>
      <c r="Q656"/>
    </row>
    <row r="657" spans="1:17" ht="12.75">
      <c r="A657" s="199" t="s">
        <v>78</v>
      </c>
      <c r="B657" s="200">
        <v>39268</v>
      </c>
      <c r="C657" s="201" t="s">
        <v>73</v>
      </c>
      <c r="D657" s="199" t="s">
        <v>88</v>
      </c>
      <c r="E657" s="199">
        <v>651</v>
      </c>
      <c r="F657" s="202">
        <v>12.72</v>
      </c>
      <c r="G657" s="203" t="s">
        <v>79</v>
      </c>
      <c r="H657" s="203" t="s">
        <v>79</v>
      </c>
      <c r="I657" s="199" t="s">
        <v>79</v>
      </c>
      <c r="J657" s="199" t="s">
        <v>85</v>
      </c>
      <c r="K657" s="199"/>
      <c r="L657" s="199" t="s">
        <v>79</v>
      </c>
      <c r="M657" s="199" t="s">
        <v>79</v>
      </c>
      <c r="N657" s="199" t="s">
        <v>79</v>
      </c>
      <c r="O657" s="64"/>
      <c r="P657" s="204"/>
      <c r="Q657"/>
    </row>
    <row r="658" spans="1:17" ht="12.75">
      <c r="A658" s="199" t="s">
        <v>78</v>
      </c>
      <c r="B658" s="200">
        <v>39268</v>
      </c>
      <c r="C658" s="201" t="s">
        <v>73</v>
      </c>
      <c r="D658" s="199" t="s">
        <v>88</v>
      </c>
      <c r="E658" s="199">
        <v>652</v>
      </c>
      <c r="F658" s="202">
        <v>12.72</v>
      </c>
      <c r="G658" s="203" t="s">
        <v>79</v>
      </c>
      <c r="H658" s="203" t="s">
        <v>79</v>
      </c>
      <c r="I658" s="199" t="s">
        <v>79</v>
      </c>
      <c r="J658" s="199" t="s">
        <v>85</v>
      </c>
      <c r="K658" s="199"/>
      <c r="L658" s="199" t="s">
        <v>79</v>
      </c>
      <c r="M658" s="199" t="s">
        <v>79</v>
      </c>
      <c r="N658" s="199" t="s">
        <v>79</v>
      </c>
      <c r="O658" s="64"/>
      <c r="P658" s="204"/>
      <c r="Q658"/>
    </row>
    <row r="659" spans="1:17" ht="12.75">
      <c r="A659" s="199" t="s">
        <v>78</v>
      </c>
      <c r="B659" s="200">
        <v>39268</v>
      </c>
      <c r="C659" s="201" t="s">
        <v>73</v>
      </c>
      <c r="D659" s="199" t="s">
        <v>88</v>
      </c>
      <c r="E659" s="199">
        <v>653</v>
      </c>
      <c r="F659" s="202">
        <v>12.72</v>
      </c>
      <c r="G659" s="203" t="s">
        <v>79</v>
      </c>
      <c r="H659" s="203" t="s">
        <v>79</v>
      </c>
      <c r="I659" s="199" t="s">
        <v>79</v>
      </c>
      <c r="J659" s="199" t="s">
        <v>85</v>
      </c>
      <c r="K659" s="199"/>
      <c r="L659" s="199" t="s">
        <v>79</v>
      </c>
      <c r="M659" s="199" t="s">
        <v>79</v>
      </c>
      <c r="N659" s="199" t="s">
        <v>79</v>
      </c>
      <c r="O659" s="64"/>
      <c r="P659" s="204"/>
      <c r="Q659"/>
    </row>
    <row r="660" spans="1:17" ht="12.75">
      <c r="A660" s="199" t="s">
        <v>78</v>
      </c>
      <c r="B660" s="200">
        <v>39268</v>
      </c>
      <c r="C660" s="201" t="s">
        <v>73</v>
      </c>
      <c r="D660" s="199" t="s">
        <v>88</v>
      </c>
      <c r="E660" s="199">
        <v>654</v>
      </c>
      <c r="F660" s="202">
        <v>12.72</v>
      </c>
      <c r="G660" s="203" t="s">
        <v>79</v>
      </c>
      <c r="H660" s="203" t="s">
        <v>79</v>
      </c>
      <c r="I660" s="199" t="s">
        <v>79</v>
      </c>
      <c r="J660" s="199" t="s">
        <v>85</v>
      </c>
      <c r="K660" s="199"/>
      <c r="L660" s="199" t="s">
        <v>79</v>
      </c>
      <c r="M660" s="199" t="s">
        <v>79</v>
      </c>
      <c r="N660" s="199" t="s">
        <v>79</v>
      </c>
      <c r="O660" s="64"/>
      <c r="P660" s="204"/>
      <c r="Q660"/>
    </row>
    <row r="661" spans="1:17" ht="12.75">
      <c r="A661" s="199" t="s">
        <v>78</v>
      </c>
      <c r="B661" s="200">
        <v>39268</v>
      </c>
      <c r="C661" s="201" t="s">
        <v>73</v>
      </c>
      <c r="D661" s="199" t="s">
        <v>88</v>
      </c>
      <c r="E661" s="199">
        <v>655</v>
      </c>
      <c r="F661" s="202">
        <v>12.72</v>
      </c>
      <c r="G661" s="203" t="s">
        <v>79</v>
      </c>
      <c r="H661" s="203" t="s">
        <v>79</v>
      </c>
      <c r="I661" s="199" t="s">
        <v>79</v>
      </c>
      <c r="J661" s="199" t="s">
        <v>85</v>
      </c>
      <c r="K661" s="199"/>
      <c r="L661" s="199" t="s">
        <v>79</v>
      </c>
      <c r="M661" s="199" t="s">
        <v>79</v>
      </c>
      <c r="N661" s="199" t="s">
        <v>79</v>
      </c>
      <c r="O661" s="64"/>
      <c r="P661" s="204"/>
      <c r="Q661"/>
    </row>
    <row r="662" spans="1:17" ht="12.75">
      <c r="A662" s="199" t="s">
        <v>78</v>
      </c>
      <c r="B662" s="200">
        <v>39268</v>
      </c>
      <c r="C662" s="201" t="s">
        <v>73</v>
      </c>
      <c r="D662" s="199" t="s">
        <v>88</v>
      </c>
      <c r="E662" s="199">
        <v>656</v>
      </c>
      <c r="F662" s="202">
        <v>12.72</v>
      </c>
      <c r="G662" s="203" t="s">
        <v>79</v>
      </c>
      <c r="H662" s="203" t="s">
        <v>79</v>
      </c>
      <c r="I662" s="199" t="s">
        <v>79</v>
      </c>
      <c r="J662" s="199" t="s">
        <v>85</v>
      </c>
      <c r="K662" s="199"/>
      <c r="L662" s="199" t="s">
        <v>79</v>
      </c>
      <c r="M662" s="199" t="s">
        <v>79</v>
      </c>
      <c r="N662" s="199" t="s">
        <v>79</v>
      </c>
      <c r="O662" s="64"/>
      <c r="P662" s="204"/>
      <c r="Q662"/>
    </row>
    <row r="663" spans="1:17" ht="12.75">
      <c r="A663" s="199" t="s">
        <v>78</v>
      </c>
      <c r="B663" s="200">
        <v>39268</v>
      </c>
      <c r="C663" s="201" t="s">
        <v>73</v>
      </c>
      <c r="D663" s="199" t="s">
        <v>88</v>
      </c>
      <c r="E663" s="199">
        <v>657</v>
      </c>
      <c r="F663" s="202">
        <v>12.72</v>
      </c>
      <c r="G663" s="203" t="s">
        <v>79</v>
      </c>
      <c r="H663" s="203" t="s">
        <v>79</v>
      </c>
      <c r="I663" s="199" t="s">
        <v>79</v>
      </c>
      <c r="J663" s="199" t="s">
        <v>85</v>
      </c>
      <c r="K663" s="199"/>
      <c r="L663" s="199" t="s">
        <v>79</v>
      </c>
      <c r="M663" s="199" t="s">
        <v>79</v>
      </c>
      <c r="N663" s="199" t="s">
        <v>79</v>
      </c>
      <c r="O663" s="64"/>
      <c r="P663" s="204"/>
      <c r="Q663"/>
    </row>
    <row r="664" spans="1:17" ht="12.75">
      <c r="A664" s="199" t="s">
        <v>78</v>
      </c>
      <c r="B664" s="200">
        <v>39268</v>
      </c>
      <c r="C664" s="201" t="s">
        <v>73</v>
      </c>
      <c r="D664" s="199" t="s">
        <v>88</v>
      </c>
      <c r="E664" s="199">
        <v>658</v>
      </c>
      <c r="F664" s="202">
        <v>12.72</v>
      </c>
      <c r="G664" s="203" t="s">
        <v>79</v>
      </c>
      <c r="H664" s="203" t="s">
        <v>79</v>
      </c>
      <c r="I664" s="199" t="s">
        <v>79</v>
      </c>
      <c r="J664" s="199" t="s">
        <v>85</v>
      </c>
      <c r="K664" s="199"/>
      <c r="L664" s="199" t="s">
        <v>79</v>
      </c>
      <c r="M664" s="199" t="s">
        <v>79</v>
      </c>
      <c r="N664" s="199" t="s">
        <v>79</v>
      </c>
      <c r="O664" s="64"/>
      <c r="P664" s="204"/>
      <c r="Q664"/>
    </row>
    <row r="665" spans="1:17" ht="12.75">
      <c r="A665" s="199" t="s">
        <v>78</v>
      </c>
      <c r="B665" s="200">
        <v>39268</v>
      </c>
      <c r="C665" s="201" t="s">
        <v>73</v>
      </c>
      <c r="D665" s="199" t="s">
        <v>88</v>
      </c>
      <c r="E665" s="199">
        <v>659</v>
      </c>
      <c r="F665" s="202">
        <v>12.72</v>
      </c>
      <c r="G665" s="203" t="s">
        <v>79</v>
      </c>
      <c r="H665" s="203" t="s">
        <v>79</v>
      </c>
      <c r="I665" s="199" t="s">
        <v>79</v>
      </c>
      <c r="J665" s="199" t="s">
        <v>85</v>
      </c>
      <c r="K665" s="199"/>
      <c r="L665" s="199" t="s">
        <v>79</v>
      </c>
      <c r="M665" s="199" t="s">
        <v>79</v>
      </c>
      <c r="N665" s="199" t="s">
        <v>79</v>
      </c>
      <c r="O665" s="64"/>
      <c r="P665" s="204"/>
      <c r="Q665"/>
    </row>
    <row r="666" spans="1:17" ht="12.75">
      <c r="A666" s="199" t="s">
        <v>78</v>
      </c>
      <c r="B666" s="200">
        <v>39268</v>
      </c>
      <c r="C666" s="201" t="s">
        <v>73</v>
      </c>
      <c r="D666" s="199" t="s">
        <v>88</v>
      </c>
      <c r="E666" s="199">
        <v>660</v>
      </c>
      <c r="F666" s="202">
        <v>12.72</v>
      </c>
      <c r="G666" s="203" t="s">
        <v>79</v>
      </c>
      <c r="H666" s="203" t="s">
        <v>79</v>
      </c>
      <c r="I666" s="199" t="s">
        <v>79</v>
      </c>
      <c r="J666" s="199" t="s">
        <v>85</v>
      </c>
      <c r="K666" s="199"/>
      <c r="L666" s="199" t="s">
        <v>79</v>
      </c>
      <c r="M666" s="199" t="s">
        <v>79</v>
      </c>
      <c r="N666" s="199" t="s">
        <v>79</v>
      </c>
      <c r="O666" s="64"/>
      <c r="P666" s="204"/>
      <c r="Q666"/>
    </row>
    <row r="667" spans="1:17" ht="12.75">
      <c r="A667" s="199" t="s">
        <v>78</v>
      </c>
      <c r="B667" s="200">
        <v>39268</v>
      </c>
      <c r="C667" s="201" t="s">
        <v>73</v>
      </c>
      <c r="D667" s="199" t="s">
        <v>88</v>
      </c>
      <c r="E667" s="199">
        <v>661</v>
      </c>
      <c r="F667" s="202">
        <v>12.72</v>
      </c>
      <c r="G667" s="203" t="s">
        <v>79</v>
      </c>
      <c r="H667" s="203" t="s">
        <v>79</v>
      </c>
      <c r="I667" s="199" t="s">
        <v>79</v>
      </c>
      <c r="J667" s="199" t="s">
        <v>85</v>
      </c>
      <c r="K667" s="199"/>
      <c r="L667" s="199" t="s">
        <v>79</v>
      </c>
      <c r="M667" s="199" t="s">
        <v>79</v>
      </c>
      <c r="N667" s="199" t="s">
        <v>79</v>
      </c>
      <c r="O667" s="64"/>
      <c r="P667" s="204"/>
      <c r="Q667"/>
    </row>
    <row r="668" spans="1:17" ht="12.75">
      <c r="A668" s="199" t="s">
        <v>78</v>
      </c>
      <c r="B668" s="200">
        <v>39268</v>
      </c>
      <c r="C668" s="201" t="s">
        <v>73</v>
      </c>
      <c r="D668" s="199" t="s">
        <v>88</v>
      </c>
      <c r="E668" s="199">
        <v>662</v>
      </c>
      <c r="F668" s="202">
        <v>12.72</v>
      </c>
      <c r="G668" s="203" t="s">
        <v>79</v>
      </c>
      <c r="H668" s="203" t="s">
        <v>79</v>
      </c>
      <c r="I668" s="199" t="s">
        <v>79</v>
      </c>
      <c r="J668" s="199" t="s">
        <v>85</v>
      </c>
      <c r="K668" s="199"/>
      <c r="L668" s="199" t="s">
        <v>79</v>
      </c>
      <c r="M668" s="199" t="s">
        <v>79</v>
      </c>
      <c r="N668" s="199" t="s">
        <v>79</v>
      </c>
      <c r="O668" s="64"/>
      <c r="P668" s="204"/>
      <c r="Q668"/>
    </row>
    <row r="669" spans="1:17" ht="12.75">
      <c r="A669" s="199" t="s">
        <v>78</v>
      </c>
      <c r="B669" s="200">
        <v>39268</v>
      </c>
      <c r="C669" s="201" t="s">
        <v>73</v>
      </c>
      <c r="D669" s="199" t="s">
        <v>88</v>
      </c>
      <c r="E669" s="199">
        <v>663</v>
      </c>
      <c r="F669" s="202">
        <v>12.72</v>
      </c>
      <c r="G669" s="203" t="s">
        <v>79</v>
      </c>
      <c r="H669" s="203" t="s">
        <v>79</v>
      </c>
      <c r="I669" s="199" t="s">
        <v>79</v>
      </c>
      <c r="J669" s="199" t="s">
        <v>85</v>
      </c>
      <c r="K669" s="199"/>
      <c r="L669" s="199" t="s">
        <v>79</v>
      </c>
      <c r="M669" s="199" t="s">
        <v>79</v>
      </c>
      <c r="N669" s="199" t="s">
        <v>79</v>
      </c>
      <c r="O669" s="64"/>
      <c r="P669" s="204"/>
      <c r="Q669"/>
    </row>
    <row r="670" spans="1:17" ht="12.75">
      <c r="A670" s="199" t="s">
        <v>78</v>
      </c>
      <c r="B670" s="200">
        <v>39268</v>
      </c>
      <c r="C670" s="201" t="s">
        <v>73</v>
      </c>
      <c r="D670" s="199" t="s">
        <v>88</v>
      </c>
      <c r="E670" s="199">
        <v>664</v>
      </c>
      <c r="F670" s="202">
        <v>12.72</v>
      </c>
      <c r="G670" s="203" t="s">
        <v>79</v>
      </c>
      <c r="H670" s="203" t="s">
        <v>79</v>
      </c>
      <c r="I670" s="199" t="s">
        <v>79</v>
      </c>
      <c r="J670" s="199" t="s">
        <v>85</v>
      </c>
      <c r="K670" s="199"/>
      <c r="L670" s="199" t="s">
        <v>79</v>
      </c>
      <c r="M670" s="199" t="s">
        <v>79</v>
      </c>
      <c r="N670" s="199" t="s">
        <v>79</v>
      </c>
      <c r="O670" s="64"/>
      <c r="P670" s="204"/>
      <c r="Q670"/>
    </row>
    <row r="671" spans="1:17" ht="12.75">
      <c r="A671" s="199" t="s">
        <v>78</v>
      </c>
      <c r="B671" s="200">
        <v>39268</v>
      </c>
      <c r="C671" s="201" t="s">
        <v>73</v>
      </c>
      <c r="D671" s="199" t="s">
        <v>88</v>
      </c>
      <c r="E671" s="199">
        <v>665</v>
      </c>
      <c r="F671" s="202">
        <v>12.72</v>
      </c>
      <c r="G671" s="203" t="s">
        <v>79</v>
      </c>
      <c r="H671" s="203" t="s">
        <v>79</v>
      </c>
      <c r="I671" s="199" t="s">
        <v>79</v>
      </c>
      <c r="J671" s="199" t="s">
        <v>85</v>
      </c>
      <c r="K671" s="199"/>
      <c r="L671" s="199" t="s">
        <v>79</v>
      </c>
      <c r="M671" s="199" t="s">
        <v>79</v>
      </c>
      <c r="N671" s="199" t="s">
        <v>79</v>
      </c>
      <c r="O671" s="64"/>
      <c r="P671" s="204"/>
      <c r="Q671"/>
    </row>
    <row r="672" spans="1:17" ht="12.75">
      <c r="A672" s="199" t="s">
        <v>78</v>
      </c>
      <c r="B672" s="200">
        <v>39268</v>
      </c>
      <c r="C672" s="201" t="s">
        <v>73</v>
      </c>
      <c r="D672" s="199" t="s">
        <v>88</v>
      </c>
      <c r="E672" s="199">
        <v>666</v>
      </c>
      <c r="F672" s="202">
        <v>12.72</v>
      </c>
      <c r="G672" s="203" t="s">
        <v>79</v>
      </c>
      <c r="H672" s="203" t="s">
        <v>79</v>
      </c>
      <c r="I672" s="199" t="s">
        <v>79</v>
      </c>
      <c r="J672" s="199" t="s">
        <v>85</v>
      </c>
      <c r="K672" s="199"/>
      <c r="L672" s="199" t="s">
        <v>79</v>
      </c>
      <c r="M672" s="199" t="s">
        <v>79</v>
      </c>
      <c r="N672" s="199" t="s">
        <v>79</v>
      </c>
      <c r="O672" s="64"/>
      <c r="P672" s="204"/>
      <c r="Q672"/>
    </row>
    <row r="673" spans="1:17" ht="12.75">
      <c r="A673" s="199" t="s">
        <v>78</v>
      </c>
      <c r="B673" s="200">
        <v>39268</v>
      </c>
      <c r="C673" s="201" t="s">
        <v>73</v>
      </c>
      <c r="D673" s="199" t="s">
        <v>88</v>
      </c>
      <c r="E673" s="199">
        <v>667</v>
      </c>
      <c r="F673" s="202">
        <v>12.72</v>
      </c>
      <c r="G673" s="203" t="s">
        <v>79</v>
      </c>
      <c r="H673" s="203" t="s">
        <v>79</v>
      </c>
      <c r="I673" s="199" t="s">
        <v>79</v>
      </c>
      <c r="J673" s="199" t="s">
        <v>85</v>
      </c>
      <c r="K673" s="199"/>
      <c r="L673" s="199" t="s">
        <v>79</v>
      </c>
      <c r="M673" s="199" t="s">
        <v>79</v>
      </c>
      <c r="N673" s="199" t="s">
        <v>79</v>
      </c>
      <c r="O673" s="64"/>
      <c r="P673" s="204"/>
      <c r="Q673"/>
    </row>
    <row r="674" spans="1:17" ht="12.75">
      <c r="A674" s="199" t="s">
        <v>78</v>
      </c>
      <c r="B674" s="200">
        <v>39268</v>
      </c>
      <c r="C674" s="201" t="s">
        <v>73</v>
      </c>
      <c r="D674" s="199" t="s">
        <v>88</v>
      </c>
      <c r="E674" s="199">
        <v>668</v>
      </c>
      <c r="F674" s="202">
        <v>12.72</v>
      </c>
      <c r="G674" s="203" t="s">
        <v>79</v>
      </c>
      <c r="H674" s="203" t="s">
        <v>79</v>
      </c>
      <c r="I674" s="199" t="s">
        <v>79</v>
      </c>
      <c r="J674" s="199" t="s">
        <v>85</v>
      </c>
      <c r="K674" s="199"/>
      <c r="L674" s="199" t="s">
        <v>79</v>
      </c>
      <c r="M674" s="199" t="s">
        <v>79</v>
      </c>
      <c r="N674" s="199" t="s">
        <v>79</v>
      </c>
      <c r="O674" s="64"/>
      <c r="P674" s="204"/>
      <c r="Q674"/>
    </row>
    <row r="675" spans="1:17" ht="12.75">
      <c r="A675" s="199" t="s">
        <v>78</v>
      </c>
      <c r="B675" s="200">
        <v>39268</v>
      </c>
      <c r="C675" s="201" t="s">
        <v>73</v>
      </c>
      <c r="D675" s="199" t="s">
        <v>88</v>
      </c>
      <c r="E675" s="199">
        <v>669</v>
      </c>
      <c r="F675" s="202">
        <v>12.72</v>
      </c>
      <c r="G675" s="203" t="s">
        <v>79</v>
      </c>
      <c r="H675" s="203" t="s">
        <v>79</v>
      </c>
      <c r="I675" s="199" t="s">
        <v>79</v>
      </c>
      <c r="J675" s="199" t="s">
        <v>85</v>
      </c>
      <c r="K675" s="199"/>
      <c r="L675" s="199" t="s">
        <v>79</v>
      </c>
      <c r="M675" s="199" t="s">
        <v>79</v>
      </c>
      <c r="N675" s="199" t="s">
        <v>79</v>
      </c>
      <c r="O675" s="64"/>
      <c r="P675" s="204"/>
      <c r="Q675"/>
    </row>
    <row r="676" spans="1:17" ht="12.75">
      <c r="A676" s="199" t="s">
        <v>78</v>
      </c>
      <c r="B676" s="200">
        <v>39268</v>
      </c>
      <c r="C676" s="201" t="s">
        <v>73</v>
      </c>
      <c r="D676" s="199" t="s">
        <v>88</v>
      </c>
      <c r="E676" s="199">
        <v>670</v>
      </c>
      <c r="F676" s="202">
        <v>12.72</v>
      </c>
      <c r="G676" s="203" t="s">
        <v>79</v>
      </c>
      <c r="H676" s="203" t="s">
        <v>79</v>
      </c>
      <c r="I676" s="199" t="s">
        <v>79</v>
      </c>
      <c r="J676" s="199" t="s">
        <v>85</v>
      </c>
      <c r="K676" s="199"/>
      <c r="L676" s="199" t="s">
        <v>79</v>
      </c>
      <c r="M676" s="199" t="s">
        <v>79</v>
      </c>
      <c r="N676" s="199" t="s">
        <v>79</v>
      </c>
      <c r="O676" s="64"/>
      <c r="P676" s="204"/>
      <c r="Q676"/>
    </row>
    <row r="677" spans="1:17" ht="12.75">
      <c r="A677" s="199" t="s">
        <v>78</v>
      </c>
      <c r="B677" s="200">
        <v>39268</v>
      </c>
      <c r="C677" s="201" t="s">
        <v>73</v>
      </c>
      <c r="D677" s="199" t="s">
        <v>88</v>
      </c>
      <c r="E677" s="199">
        <v>671</v>
      </c>
      <c r="F677" s="202">
        <v>12.72</v>
      </c>
      <c r="G677" s="203" t="s">
        <v>79</v>
      </c>
      <c r="H677" s="203" t="s">
        <v>79</v>
      </c>
      <c r="I677" s="199" t="s">
        <v>79</v>
      </c>
      <c r="J677" s="199" t="s">
        <v>85</v>
      </c>
      <c r="K677" s="199"/>
      <c r="L677" s="199" t="s">
        <v>79</v>
      </c>
      <c r="M677" s="199" t="s">
        <v>79</v>
      </c>
      <c r="N677" s="199" t="s">
        <v>79</v>
      </c>
      <c r="O677" s="64"/>
      <c r="P677" s="204"/>
      <c r="Q677"/>
    </row>
    <row r="678" spans="1:17" ht="12.75">
      <c r="A678" s="139" t="s">
        <v>78</v>
      </c>
      <c r="B678" s="190">
        <v>39268</v>
      </c>
      <c r="C678" s="171" t="s">
        <v>73</v>
      </c>
      <c r="D678" s="139" t="s">
        <v>86</v>
      </c>
      <c r="E678" s="139">
        <v>672</v>
      </c>
      <c r="F678" s="206">
        <v>14.5</v>
      </c>
      <c r="G678" s="206">
        <v>79.5</v>
      </c>
      <c r="H678" s="207" t="s">
        <v>79</v>
      </c>
      <c r="I678" s="139" t="s">
        <v>80</v>
      </c>
      <c r="J678" s="139" t="s">
        <v>85</v>
      </c>
      <c r="K678" s="139"/>
      <c r="L678" s="139" t="s">
        <v>79</v>
      </c>
      <c r="M678" s="139" t="s">
        <v>79</v>
      </c>
      <c r="N678" s="139" t="s">
        <v>79</v>
      </c>
      <c r="O678" s="141"/>
      <c r="P678" s="191"/>
      <c r="Q678"/>
    </row>
    <row r="679" spans="1:17" ht="12.75">
      <c r="A679" s="139" t="s">
        <v>78</v>
      </c>
      <c r="B679" s="190">
        <v>39268</v>
      </c>
      <c r="C679" s="171" t="s">
        <v>73</v>
      </c>
      <c r="D679" s="139" t="s">
        <v>86</v>
      </c>
      <c r="E679" s="139">
        <v>673</v>
      </c>
      <c r="F679" s="206">
        <v>5.5</v>
      </c>
      <c r="G679" s="206">
        <v>54</v>
      </c>
      <c r="H679" s="207" t="s">
        <v>79</v>
      </c>
      <c r="I679" s="139" t="s">
        <v>83</v>
      </c>
      <c r="J679" s="139" t="s">
        <v>85</v>
      </c>
      <c r="K679" s="139"/>
      <c r="L679" s="139" t="s">
        <v>79</v>
      </c>
      <c r="M679" s="139" t="s">
        <v>79</v>
      </c>
      <c r="N679" s="139" t="s">
        <v>79</v>
      </c>
      <c r="O679" s="141"/>
      <c r="P679" s="191"/>
      <c r="Q679"/>
    </row>
    <row r="680" spans="1:17" ht="12.75">
      <c r="A680" s="139" t="s">
        <v>78</v>
      </c>
      <c r="B680" s="190">
        <v>39268</v>
      </c>
      <c r="C680" s="171" t="s">
        <v>73</v>
      </c>
      <c r="D680" s="139" t="s">
        <v>86</v>
      </c>
      <c r="E680" s="139">
        <v>674</v>
      </c>
      <c r="F680" s="206">
        <v>4</v>
      </c>
      <c r="G680" s="206">
        <v>52.5</v>
      </c>
      <c r="H680" s="207" t="s">
        <v>79</v>
      </c>
      <c r="I680" s="139" t="s">
        <v>83</v>
      </c>
      <c r="J680" s="139" t="s">
        <v>85</v>
      </c>
      <c r="K680" s="139"/>
      <c r="L680" s="139" t="s">
        <v>79</v>
      </c>
      <c r="M680" s="139" t="s">
        <v>79</v>
      </c>
      <c r="N680" s="139" t="s">
        <v>79</v>
      </c>
      <c r="O680" s="141"/>
      <c r="P680" s="191"/>
      <c r="Q680"/>
    </row>
    <row r="681" spans="1:17" ht="12.75">
      <c r="A681" s="139" t="s">
        <v>78</v>
      </c>
      <c r="B681" s="190">
        <v>39268</v>
      </c>
      <c r="C681" s="171" t="s">
        <v>73</v>
      </c>
      <c r="D681" s="139" t="s">
        <v>86</v>
      </c>
      <c r="E681" s="139">
        <v>675</v>
      </c>
      <c r="F681" s="206">
        <v>4.6</v>
      </c>
      <c r="G681" s="206">
        <v>52</v>
      </c>
      <c r="H681" s="207" t="s">
        <v>79</v>
      </c>
      <c r="I681" s="139" t="s">
        <v>83</v>
      </c>
      <c r="J681" s="139" t="s">
        <v>85</v>
      </c>
      <c r="K681" s="139"/>
      <c r="L681" s="139" t="s">
        <v>79</v>
      </c>
      <c r="M681" s="139" t="s">
        <v>79</v>
      </c>
      <c r="N681" s="139" t="s">
        <v>79</v>
      </c>
      <c r="O681" s="141"/>
      <c r="P681" s="191"/>
      <c r="Q681"/>
    </row>
    <row r="682" spans="1:17" ht="12.75">
      <c r="A682" s="139" t="s">
        <v>78</v>
      </c>
      <c r="B682" s="190">
        <v>39268</v>
      </c>
      <c r="C682" s="171" t="s">
        <v>73</v>
      </c>
      <c r="D682" s="139" t="s">
        <v>86</v>
      </c>
      <c r="E682" s="139">
        <v>676</v>
      </c>
      <c r="F682" s="206">
        <v>7</v>
      </c>
      <c r="G682" s="206">
        <v>60</v>
      </c>
      <c r="H682" s="207" t="s">
        <v>79</v>
      </c>
      <c r="I682" s="139" t="s">
        <v>83</v>
      </c>
      <c r="J682" s="139" t="s">
        <v>85</v>
      </c>
      <c r="K682" s="139"/>
      <c r="L682" s="139" t="s">
        <v>79</v>
      </c>
      <c r="M682" s="139" t="s">
        <v>79</v>
      </c>
      <c r="N682" s="139" t="s">
        <v>79</v>
      </c>
      <c r="O682" s="141"/>
      <c r="P682" s="191"/>
      <c r="Q682"/>
    </row>
    <row r="683" spans="1:17" ht="12.75">
      <c r="A683" s="139" t="s">
        <v>78</v>
      </c>
      <c r="B683" s="190">
        <v>39268</v>
      </c>
      <c r="C683" s="171" t="s">
        <v>73</v>
      </c>
      <c r="D683" s="139" t="s">
        <v>86</v>
      </c>
      <c r="E683" s="139">
        <v>677</v>
      </c>
      <c r="F683" s="206">
        <v>5.3</v>
      </c>
      <c r="G683" s="206">
        <v>55.5</v>
      </c>
      <c r="H683" s="207" t="s">
        <v>79</v>
      </c>
      <c r="I683" s="139" t="s">
        <v>83</v>
      </c>
      <c r="J683" s="139" t="s">
        <v>85</v>
      </c>
      <c r="K683" s="139"/>
      <c r="L683" s="139" t="s">
        <v>79</v>
      </c>
      <c r="M683" s="139" t="s">
        <v>79</v>
      </c>
      <c r="N683" s="139" t="s">
        <v>79</v>
      </c>
      <c r="O683" s="141"/>
      <c r="P683" s="191"/>
      <c r="Q683"/>
    </row>
    <row r="684" spans="1:17" ht="12.75">
      <c r="A684" s="139" t="s">
        <v>78</v>
      </c>
      <c r="B684" s="190">
        <v>39268</v>
      </c>
      <c r="C684" s="171" t="s">
        <v>73</v>
      </c>
      <c r="D684" s="139" t="s">
        <v>86</v>
      </c>
      <c r="E684" s="139">
        <v>678</v>
      </c>
      <c r="F684" s="206">
        <v>22</v>
      </c>
      <c r="G684" s="206">
        <v>87.5</v>
      </c>
      <c r="H684" s="207" t="s">
        <v>79</v>
      </c>
      <c r="I684" s="139" t="s">
        <v>83</v>
      </c>
      <c r="J684" s="139" t="s">
        <v>85</v>
      </c>
      <c r="K684" s="139"/>
      <c r="L684" s="139" t="s">
        <v>79</v>
      </c>
      <c r="M684" s="139" t="s">
        <v>79</v>
      </c>
      <c r="N684" s="139" t="s">
        <v>79</v>
      </c>
      <c r="O684" s="141"/>
      <c r="P684" s="191"/>
      <c r="Q684"/>
    </row>
    <row r="685" spans="1:17" ht="12.75">
      <c r="A685" s="139" t="s">
        <v>78</v>
      </c>
      <c r="B685" s="190">
        <v>39268</v>
      </c>
      <c r="C685" s="171" t="s">
        <v>73</v>
      </c>
      <c r="D685" s="139" t="s">
        <v>86</v>
      </c>
      <c r="E685" s="139">
        <v>679</v>
      </c>
      <c r="F685" s="206">
        <v>11.2</v>
      </c>
      <c r="G685" s="206">
        <v>73</v>
      </c>
      <c r="H685" s="207" t="s">
        <v>79</v>
      </c>
      <c r="I685" s="139" t="s">
        <v>83</v>
      </c>
      <c r="J685" s="139" t="s">
        <v>85</v>
      </c>
      <c r="K685" s="139"/>
      <c r="L685" s="139" t="s">
        <v>79</v>
      </c>
      <c r="M685" s="139" t="s">
        <v>79</v>
      </c>
      <c r="N685" s="139" t="s">
        <v>79</v>
      </c>
      <c r="O685" s="141"/>
      <c r="P685" s="191"/>
      <c r="Q685"/>
    </row>
    <row r="686" spans="1:17" ht="12.75">
      <c r="A686" s="139" t="s">
        <v>78</v>
      </c>
      <c r="B686" s="190">
        <v>39268</v>
      </c>
      <c r="C686" s="171" t="s">
        <v>73</v>
      </c>
      <c r="D686" s="139" t="s">
        <v>86</v>
      </c>
      <c r="E686" s="139">
        <v>680</v>
      </c>
      <c r="F686" s="206">
        <v>5.2</v>
      </c>
      <c r="G686" s="206">
        <v>56</v>
      </c>
      <c r="H686" s="207" t="s">
        <v>79</v>
      </c>
      <c r="I686" s="139" t="s">
        <v>83</v>
      </c>
      <c r="J686" s="139" t="s">
        <v>85</v>
      </c>
      <c r="K686" s="139"/>
      <c r="L686" s="139" t="s">
        <v>79</v>
      </c>
      <c r="M686" s="139" t="s">
        <v>79</v>
      </c>
      <c r="N686" s="139" t="s">
        <v>79</v>
      </c>
      <c r="O686" s="141"/>
      <c r="P686" s="191"/>
      <c r="Q686"/>
    </row>
    <row r="687" spans="1:17" ht="12.75">
      <c r="A687" s="139" t="s">
        <v>78</v>
      </c>
      <c r="B687" s="190">
        <v>39268</v>
      </c>
      <c r="C687" s="171" t="s">
        <v>73</v>
      </c>
      <c r="D687" s="139" t="s">
        <v>86</v>
      </c>
      <c r="E687" s="139">
        <v>681</v>
      </c>
      <c r="F687" s="206">
        <v>4</v>
      </c>
      <c r="G687" s="206">
        <v>49.5</v>
      </c>
      <c r="H687" s="207" t="s">
        <v>79</v>
      </c>
      <c r="I687" s="139" t="s">
        <v>83</v>
      </c>
      <c r="J687" s="139" t="s">
        <v>85</v>
      </c>
      <c r="K687" s="139"/>
      <c r="L687" s="139" t="s">
        <v>79</v>
      </c>
      <c r="M687" s="139" t="s">
        <v>79</v>
      </c>
      <c r="N687" s="139" t="s">
        <v>79</v>
      </c>
      <c r="O687" s="141"/>
      <c r="P687" s="191"/>
      <c r="Q687"/>
    </row>
    <row r="688" spans="1:17" ht="12.75">
      <c r="A688" s="139" t="s">
        <v>78</v>
      </c>
      <c r="B688" s="190">
        <v>39268</v>
      </c>
      <c r="C688" s="171" t="s">
        <v>73</v>
      </c>
      <c r="D688" s="139" t="s">
        <v>86</v>
      </c>
      <c r="E688" s="139">
        <v>682</v>
      </c>
      <c r="F688" s="206">
        <v>3.9</v>
      </c>
      <c r="G688" s="206">
        <v>50.5</v>
      </c>
      <c r="H688" s="207" t="s">
        <v>79</v>
      </c>
      <c r="I688" s="139" t="s">
        <v>83</v>
      </c>
      <c r="J688" s="139" t="s">
        <v>85</v>
      </c>
      <c r="K688" s="139"/>
      <c r="L688" s="139" t="s">
        <v>79</v>
      </c>
      <c r="M688" s="139" t="s">
        <v>79</v>
      </c>
      <c r="N688" s="139" t="s">
        <v>79</v>
      </c>
      <c r="O688" s="141"/>
      <c r="P688" s="191"/>
      <c r="Q688"/>
    </row>
    <row r="689" spans="1:17" ht="12.75">
      <c r="A689" s="139" t="s">
        <v>78</v>
      </c>
      <c r="B689" s="190">
        <v>39268</v>
      </c>
      <c r="C689" s="171" t="s">
        <v>73</v>
      </c>
      <c r="D689" s="139" t="s">
        <v>86</v>
      </c>
      <c r="E689" s="139">
        <v>683</v>
      </c>
      <c r="F689" s="206">
        <v>8.2</v>
      </c>
      <c r="G689" s="206">
        <v>61.5</v>
      </c>
      <c r="H689" s="207" t="s">
        <v>79</v>
      </c>
      <c r="I689" s="139" t="s">
        <v>83</v>
      </c>
      <c r="J689" s="139" t="s">
        <v>85</v>
      </c>
      <c r="K689" s="139"/>
      <c r="L689" s="139" t="s">
        <v>79</v>
      </c>
      <c r="M689" s="139" t="s">
        <v>79</v>
      </c>
      <c r="N689" s="139" t="s">
        <v>79</v>
      </c>
      <c r="O689" s="141"/>
      <c r="P689" s="191"/>
      <c r="Q689"/>
    </row>
    <row r="690" spans="1:17" ht="12.75">
      <c r="A690" s="139" t="s">
        <v>78</v>
      </c>
      <c r="B690" s="190">
        <v>39268</v>
      </c>
      <c r="C690" s="171" t="s">
        <v>73</v>
      </c>
      <c r="D690" s="139" t="s">
        <v>86</v>
      </c>
      <c r="E690" s="139">
        <v>684</v>
      </c>
      <c r="F690" s="206">
        <v>7.9</v>
      </c>
      <c r="G690" s="206">
        <v>65</v>
      </c>
      <c r="H690" s="207" t="s">
        <v>79</v>
      </c>
      <c r="I690" s="139" t="s">
        <v>83</v>
      </c>
      <c r="J690" s="139" t="s">
        <v>85</v>
      </c>
      <c r="K690" s="139"/>
      <c r="L690" s="139" t="s">
        <v>79</v>
      </c>
      <c r="M690" s="139" t="s">
        <v>79</v>
      </c>
      <c r="N690" s="139" t="s">
        <v>79</v>
      </c>
      <c r="O690" s="141"/>
      <c r="P690" s="191"/>
      <c r="Q690"/>
    </row>
    <row r="691" spans="1:17" ht="12.75">
      <c r="A691" s="139" t="s">
        <v>78</v>
      </c>
      <c r="B691" s="190">
        <v>39268</v>
      </c>
      <c r="C691" s="171" t="s">
        <v>73</v>
      </c>
      <c r="D691" s="139" t="s">
        <v>86</v>
      </c>
      <c r="E691" s="139">
        <v>685</v>
      </c>
      <c r="F691" s="206">
        <v>4</v>
      </c>
      <c r="G691" s="206">
        <v>49.5</v>
      </c>
      <c r="H691" s="207" t="s">
        <v>79</v>
      </c>
      <c r="I691" s="139" t="s">
        <v>83</v>
      </c>
      <c r="J691" s="139" t="s">
        <v>85</v>
      </c>
      <c r="K691" s="139"/>
      <c r="L691" s="139" t="s">
        <v>79</v>
      </c>
      <c r="M691" s="139" t="s">
        <v>79</v>
      </c>
      <c r="N691" s="139" t="s">
        <v>79</v>
      </c>
      <c r="O691" s="141"/>
      <c r="P691" s="191"/>
      <c r="Q691"/>
    </row>
    <row r="692" spans="1:17" ht="12.75">
      <c r="A692" s="139" t="s">
        <v>78</v>
      </c>
      <c r="B692" s="190">
        <v>39268</v>
      </c>
      <c r="C692" s="171" t="s">
        <v>73</v>
      </c>
      <c r="D692" s="139" t="s">
        <v>86</v>
      </c>
      <c r="E692" s="139">
        <v>686</v>
      </c>
      <c r="F692" s="206">
        <v>5.5</v>
      </c>
      <c r="G692" s="206">
        <v>53</v>
      </c>
      <c r="H692" s="207" t="s">
        <v>79</v>
      </c>
      <c r="I692" s="139" t="s">
        <v>83</v>
      </c>
      <c r="J692" s="139" t="s">
        <v>85</v>
      </c>
      <c r="K692" s="139"/>
      <c r="L692" s="139" t="s">
        <v>79</v>
      </c>
      <c r="M692" s="139" t="s">
        <v>79</v>
      </c>
      <c r="N692" s="139" t="s">
        <v>79</v>
      </c>
      <c r="O692" s="141"/>
      <c r="P692" s="191"/>
      <c r="Q692"/>
    </row>
    <row r="693" spans="1:17" ht="12.75">
      <c r="A693" s="139" t="s">
        <v>78</v>
      </c>
      <c r="B693" s="190">
        <v>39268</v>
      </c>
      <c r="C693" s="171" t="s">
        <v>73</v>
      </c>
      <c r="D693" s="139" t="s">
        <v>86</v>
      </c>
      <c r="E693" s="139">
        <v>687</v>
      </c>
      <c r="F693" s="206">
        <v>8.2</v>
      </c>
      <c r="G693" s="206">
        <v>63.5</v>
      </c>
      <c r="H693" s="207" t="s">
        <v>79</v>
      </c>
      <c r="I693" s="139" t="s">
        <v>83</v>
      </c>
      <c r="J693" s="139" t="s">
        <v>85</v>
      </c>
      <c r="K693" s="139"/>
      <c r="L693" s="139" t="s">
        <v>79</v>
      </c>
      <c r="M693" s="139" t="s">
        <v>79</v>
      </c>
      <c r="N693" s="139" t="s">
        <v>79</v>
      </c>
      <c r="O693" s="141"/>
      <c r="P693" s="191"/>
      <c r="Q693"/>
    </row>
    <row r="694" spans="1:17" ht="12.75">
      <c r="A694" s="139" t="s">
        <v>78</v>
      </c>
      <c r="B694" s="190">
        <v>39268</v>
      </c>
      <c r="C694" s="171" t="s">
        <v>73</v>
      </c>
      <c r="D694" s="139" t="s">
        <v>86</v>
      </c>
      <c r="E694" s="139">
        <v>688</v>
      </c>
      <c r="F694" s="206">
        <v>10.3</v>
      </c>
      <c r="G694" s="206">
        <v>71</v>
      </c>
      <c r="H694" s="207" t="s">
        <v>79</v>
      </c>
      <c r="I694" s="139" t="s">
        <v>83</v>
      </c>
      <c r="J694" s="139" t="s">
        <v>85</v>
      </c>
      <c r="K694" s="139"/>
      <c r="L694" s="139" t="s">
        <v>79</v>
      </c>
      <c r="M694" s="139" t="s">
        <v>79</v>
      </c>
      <c r="N694" s="139" t="s">
        <v>79</v>
      </c>
      <c r="O694" s="141"/>
      <c r="P694" s="191"/>
      <c r="Q694"/>
    </row>
    <row r="695" spans="1:17" ht="12.75">
      <c r="A695" s="139" t="s">
        <v>78</v>
      </c>
      <c r="B695" s="190">
        <v>39268</v>
      </c>
      <c r="C695" s="171" t="s">
        <v>73</v>
      </c>
      <c r="D695" s="139" t="s">
        <v>86</v>
      </c>
      <c r="E695" s="139">
        <v>689</v>
      </c>
      <c r="F695" s="206">
        <v>13.1</v>
      </c>
      <c r="G695" s="206">
        <v>75.5</v>
      </c>
      <c r="H695" s="207" t="s">
        <v>79</v>
      </c>
      <c r="I695" s="139" t="s">
        <v>83</v>
      </c>
      <c r="J695" s="139" t="s">
        <v>85</v>
      </c>
      <c r="K695" s="139"/>
      <c r="L695" s="139" t="s">
        <v>79</v>
      </c>
      <c r="M695" s="139" t="s">
        <v>79</v>
      </c>
      <c r="N695" s="139" t="s">
        <v>79</v>
      </c>
      <c r="O695" s="141"/>
      <c r="P695" s="191"/>
      <c r="Q695"/>
    </row>
    <row r="696" spans="1:17" ht="12.75">
      <c r="A696" s="139" t="s">
        <v>78</v>
      </c>
      <c r="B696" s="190">
        <v>39268</v>
      </c>
      <c r="C696" s="171" t="s">
        <v>73</v>
      </c>
      <c r="D696" s="139" t="s">
        <v>86</v>
      </c>
      <c r="E696" s="139">
        <v>690</v>
      </c>
      <c r="F696" s="206">
        <v>5.2</v>
      </c>
      <c r="G696" s="206">
        <v>65.5</v>
      </c>
      <c r="H696" s="207" t="s">
        <v>79</v>
      </c>
      <c r="I696" s="139" t="s">
        <v>83</v>
      </c>
      <c r="J696" s="139" t="s">
        <v>85</v>
      </c>
      <c r="K696" s="139"/>
      <c r="L696" s="139" t="s">
        <v>79</v>
      </c>
      <c r="M696" s="139" t="s">
        <v>79</v>
      </c>
      <c r="N696" s="139" t="s">
        <v>79</v>
      </c>
      <c r="O696" s="141"/>
      <c r="P696" s="191"/>
      <c r="Q696"/>
    </row>
    <row r="697" spans="1:17" ht="12.75">
      <c r="A697" s="139" t="s">
        <v>78</v>
      </c>
      <c r="B697" s="190">
        <v>39268</v>
      </c>
      <c r="C697" s="171" t="s">
        <v>73</v>
      </c>
      <c r="D697" s="139" t="s">
        <v>86</v>
      </c>
      <c r="E697" s="139">
        <v>691</v>
      </c>
      <c r="F697" s="206">
        <v>5.3</v>
      </c>
      <c r="G697" s="206">
        <v>56</v>
      </c>
      <c r="H697" s="207" t="s">
        <v>79</v>
      </c>
      <c r="I697" s="139" t="s">
        <v>83</v>
      </c>
      <c r="J697" s="139" t="s">
        <v>85</v>
      </c>
      <c r="K697" s="139"/>
      <c r="L697" s="139" t="s">
        <v>79</v>
      </c>
      <c r="M697" s="139" t="s">
        <v>79</v>
      </c>
      <c r="N697" s="139" t="s">
        <v>79</v>
      </c>
      <c r="O697" s="141"/>
      <c r="P697" s="191"/>
      <c r="Q697"/>
    </row>
    <row r="698" spans="1:17" ht="12.75">
      <c r="A698" s="139" t="s">
        <v>78</v>
      </c>
      <c r="B698" s="190">
        <v>39268</v>
      </c>
      <c r="C698" s="171" t="s">
        <v>73</v>
      </c>
      <c r="D698" s="139" t="s">
        <v>86</v>
      </c>
      <c r="E698" s="139">
        <v>692</v>
      </c>
      <c r="F698" s="206">
        <v>5.2</v>
      </c>
      <c r="G698" s="206">
        <v>56.5</v>
      </c>
      <c r="H698" s="207" t="s">
        <v>79</v>
      </c>
      <c r="I698" s="139" t="s">
        <v>83</v>
      </c>
      <c r="J698" s="139" t="s">
        <v>85</v>
      </c>
      <c r="K698" s="139"/>
      <c r="L698" s="139" t="s">
        <v>79</v>
      </c>
      <c r="M698" s="139" t="s">
        <v>79</v>
      </c>
      <c r="N698" s="139" t="s">
        <v>79</v>
      </c>
      <c r="O698" s="141"/>
      <c r="P698" s="191"/>
      <c r="Q698"/>
    </row>
    <row r="699" spans="1:17" ht="12.75">
      <c r="A699" s="139" t="s">
        <v>78</v>
      </c>
      <c r="B699" s="190">
        <v>39268</v>
      </c>
      <c r="C699" s="171" t="s">
        <v>73</v>
      </c>
      <c r="D699" s="139" t="s">
        <v>86</v>
      </c>
      <c r="E699" s="139">
        <v>693</v>
      </c>
      <c r="F699" s="206">
        <v>11.2</v>
      </c>
      <c r="G699" s="206">
        <v>70</v>
      </c>
      <c r="H699" s="207" t="s">
        <v>79</v>
      </c>
      <c r="I699" s="139" t="s">
        <v>83</v>
      </c>
      <c r="J699" s="139" t="s">
        <v>85</v>
      </c>
      <c r="K699" s="139"/>
      <c r="L699" s="139" t="s">
        <v>79</v>
      </c>
      <c r="M699" s="139" t="s">
        <v>79</v>
      </c>
      <c r="N699" s="139" t="s">
        <v>79</v>
      </c>
      <c r="O699" s="141"/>
      <c r="P699" s="191"/>
      <c r="Q699"/>
    </row>
    <row r="700" spans="1:17" ht="12.75">
      <c r="A700" s="139" t="s">
        <v>78</v>
      </c>
      <c r="B700" s="190">
        <v>39268</v>
      </c>
      <c r="C700" s="171" t="s">
        <v>73</v>
      </c>
      <c r="D700" s="139" t="s">
        <v>86</v>
      </c>
      <c r="E700" s="139">
        <v>694</v>
      </c>
      <c r="F700" s="206">
        <v>5.6</v>
      </c>
      <c r="G700" s="206">
        <v>57.5</v>
      </c>
      <c r="H700" s="207" t="s">
        <v>79</v>
      </c>
      <c r="I700" s="139" t="s">
        <v>83</v>
      </c>
      <c r="J700" s="139" t="s">
        <v>85</v>
      </c>
      <c r="K700" s="139"/>
      <c r="L700" s="139" t="s">
        <v>79</v>
      </c>
      <c r="M700" s="139" t="s">
        <v>79</v>
      </c>
      <c r="N700" s="139" t="s">
        <v>79</v>
      </c>
      <c r="O700" s="141"/>
      <c r="P700" s="191"/>
      <c r="Q700"/>
    </row>
    <row r="701" spans="1:17" ht="12.75">
      <c r="A701" s="139" t="s">
        <v>78</v>
      </c>
      <c r="B701" s="190">
        <v>39268</v>
      </c>
      <c r="C701" s="171" t="s">
        <v>73</v>
      </c>
      <c r="D701" s="139" t="s">
        <v>86</v>
      </c>
      <c r="E701" s="139">
        <v>695</v>
      </c>
      <c r="F701" s="206">
        <v>6.5</v>
      </c>
      <c r="G701" s="206">
        <v>60</v>
      </c>
      <c r="H701" s="207" t="s">
        <v>79</v>
      </c>
      <c r="I701" s="139" t="s">
        <v>83</v>
      </c>
      <c r="J701" s="139" t="s">
        <v>85</v>
      </c>
      <c r="K701" s="139"/>
      <c r="L701" s="139" t="s">
        <v>79</v>
      </c>
      <c r="M701" s="139" t="s">
        <v>79</v>
      </c>
      <c r="N701" s="139" t="s">
        <v>79</v>
      </c>
      <c r="O701" s="141"/>
      <c r="P701" s="191"/>
      <c r="Q701"/>
    </row>
    <row r="702" spans="1:17" ht="12.75">
      <c r="A702" s="139" t="s">
        <v>78</v>
      </c>
      <c r="B702" s="190">
        <v>39268</v>
      </c>
      <c r="C702" s="171" t="s">
        <v>73</v>
      </c>
      <c r="D702" s="139" t="s">
        <v>86</v>
      </c>
      <c r="E702" s="139">
        <v>696</v>
      </c>
      <c r="F702" s="206">
        <v>10.5</v>
      </c>
      <c r="G702" s="206">
        <v>69</v>
      </c>
      <c r="H702" s="207" t="s">
        <v>79</v>
      </c>
      <c r="I702" s="139" t="s">
        <v>83</v>
      </c>
      <c r="J702" s="139" t="s">
        <v>85</v>
      </c>
      <c r="K702" s="139"/>
      <c r="L702" s="139" t="s">
        <v>79</v>
      </c>
      <c r="M702" s="139" t="s">
        <v>79</v>
      </c>
      <c r="N702" s="139" t="s">
        <v>79</v>
      </c>
      <c r="O702" s="141"/>
      <c r="P702" s="191"/>
      <c r="Q702"/>
    </row>
    <row r="703" spans="1:17" ht="12.75">
      <c r="A703" s="139" t="s">
        <v>78</v>
      </c>
      <c r="B703" s="190">
        <v>39268</v>
      </c>
      <c r="C703" s="171" t="s">
        <v>73</v>
      </c>
      <c r="D703" s="139" t="s">
        <v>86</v>
      </c>
      <c r="E703" s="139">
        <v>697</v>
      </c>
      <c r="F703" s="206">
        <v>20</v>
      </c>
      <c r="G703" s="206">
        <v>86</v>
      </c>
      <c r="H703" s="207" t="s">
        <v>79</v>
      </c>
      <c r="I703" s="139" t="s">
        <v>80</v>
      </c>
      <c r="J703" s="139" t="s">
        <v>85</v>
      </c>
      <c r="K703" s="139"/>
      <c r="L703" s="139" t="s">
        <v>79</v>
      </c>
      <c r="M703" s="139" t="s">
        <v>79</v>
      </c>
      <c r="N703" s="139" t="s">
        <v>79</v>
      </c>
      <c r="O703" s="141"/>
      <c r="P703" s="191"/>
      <c r="Q703"/>
    </row>
    <row r="704" spans="1:17" ht="12.75">
      <c r="A704" s="139" t="s">
        <v>78</v>
      </c>
      <c r="B704" s="190">
        <v>39268</v>
      </c>
      <c r="C704" s="171" t="s">
        <v>73</v>
      </c>
      <c r="D704" s="139" t="s">
        <v>86</v>
      </c>
      <c r="E704" s="139">
        <v>698</v>
      </c>
      <c r="F704" s="206">
        <v>10.4</v>
      </c>
      <c r="G704" s="206">
        <v>72.5</v>
      </c>
      <c r="H704" s="207" t="s">
        <v>79</v>
      </c>
      <c r="I704" s="139" t="s">
        <v>80</v>
      </c>
      <c r="J704" s="139" t="s">
        <v>85</v>
      </c>
      <c r="K704" s="139"/>
      <c r="L704" s="139" t="s">
        <v>79</v>
      </c>
      <c r="M704" s="139" t="s">
        <v>79</v>
      </c>
      <c r="N704" s="139" t="s">
        <v>79</v>
      </c>
      <c r="O704" s="141"/>
      <c r="P704" s="191"/>
      <c r="Q704"/>
    </row>
    <row r="705" spans="1:17" ht="12.75">
      <c r="A705" s="139" t="s">
        <v>78</v>
      </c>
      <c r="B705" s="190">
        <v>39268</v>
      </c>
      <c r="C705" s="171" t="s">
        <v>73</v>
      </c>
      <c r="D705" s="139" t="s">
        <v>86</v>
      </c>
      <c r="E705" s="139">
        <v>699</v>
      </c>
      <c r="F705" s="206">
        <v>7.9</v>
      </c>
      <c r="G705" s="206">
        <v>63.5</v>
      </c>
      <c r="H705" s="207" t="s">
        <v>79</v>
      </c>
      <c r="I705" s="139" t="s">
        <v>83</v>
      </c>
      <c r="J705" s="139" t="s">
        <v>85</v>
      </c>
      <c r="K705" s="139"/>
      <c r="L705" s="139" t="s">
        <v>79</v>
      </c>
      <c r="M705" s="139" t="s">
        <v>79</v>
      </c>
      <c r="N705" s="139" t="s">
        <v>79</v>
      </c>
      <c r="O705" s="141"/>
      <c r="P705" s="191"/>
      <c r="Q705"/>
    </row>
    <row r="706" spans="1:17" ht="12.75">
      <c r="A706" s="139" t="s">
        <v>78</v>
      </c>
      <c r="B706" s="190">
        <v>39268</v>
      </c>
      <c r="C706" s="171" t="s">
        <v>73</v>
      </c>
      <c r="D706" s="139" t="s">
        <v>86</v>
      </c>
      <c r="E706" s="139">
        <v>700</v>
      </c>
      <c r="F706" s="206">
        <v>9.5</v>
      </c>
      <c r="G706" s="206">
        <v>65.5</v>
      </c>
      <c r="H706" s="207" t="s">
        <v>79</v>
      </c>
      <c r="I706" s="139" t="s">
        <v>83</v>
      </c>
      <c r="J706" s="139" t="s">
        <v>85</v>
      </c>
      <c r="K706" s="139"/>
      <c r="L706" s="139" t="s">
        <v>79</v>
      </c>
      <c r="M706" s="139" t="s">
        <v>79</v>
      </c>
      <c r="N706" s="139" t="s">
        <v>79</v>
      </c>
      <c r="O706" s="141"/>
      <c r="P706" s="191"/>
      <c r="Q706"/>
    </row>
    <row r="707" spans="1:17" ht="12.75">
      <c r="A707" s="139" t="s">
        <v>78</v>
      </c>
      <c r="B707" s="190">
        <v>39268</v>
      </c>
      <c r="C707" s="171" t="s">
        <v>73</v>
      </c>
      <c r="D707" s="139" t="s">
        <v>86</v>
      </c>
      <c r="E707" s="139">
        <v>701</v>
      </c>
      <c r="F707" s="206">
        <v>5.3</v>
      </c>
      <c r="G707" s="206">
        <v>52.5</v>
      </c>
      <c r="H707" s="207" t="s">
        <v>79</v>
      </c>
      <c r="I707" s="139" t="s">
        <v>83</v>
      </c>
      <c r="J707" s="139" t="s">
        <v>85</v>
      </c>
      <c r="K707" s="139"/>
      <c r="L707" s="139" t="s">
        <v>79</v>
      </c>
      <c r="M707" s="139" t="s">
        <v>79</v>
      </c>
      <c r="N707" s="139" t="s">
        <v>79</v>
      </c>
      <c r="O707" s="141"/>
      <c r="P707" s="191"/>
      <c r="Q707"/>
    </row>
    <row r="708" spans="1:17" ht="12.75">
      <c r="A708" s="139" t="s">
        <v>78</v>
      </c>
      <c r="B708" s="190">
        <v>39268</v>
      </c>
      <c r="C708" s="171" t="s">
        <v>73</v>
      </c>
      <c r="D708" s="139" t="s">
        <v>86</v>
      </c>
      <c r="E708" s="139">
        <v>702</v>
      </c>
      <c r="F708" s="206">
        <v>7.3</v>
      </c>
      <c r="G708" s="206">
        <v>62</v>
      </c>
      <c r="H708" s="207" t="s">
        <v>79</v>
      </c>
      <c r="I708" s="139" t="s">
        <v>83</v>
      </c>
      <c r="J708" s="139" t="s">
        <v>85</v>
      </c>
      <c r="K708" s="139"/>
      <c r="L708" s="139" t="s">
        <v>79</v>
      </c>
      <c r="M708" s="139" t="s">
        <v>79</v>
      </c>
      <c r="N708" s="139" t="s">
        <v>79</v>
      </c>
      <c r="O708" s="141"/>
      <c r="P708" s="191"/>
      <c r="Q708"/>
    </row>
    <row r="709" spans="1:17" ht="12.75">
      <c r="A709" s="139" t="s">
        <v>78</v>
      </c>
      <c r="B709" s="190">
        <v>39268</v>
      </c>
      <c r="C709" s="171" t="s">
        <v>73</v>
      </c>
      <c r="D709" s="139" t="s">
        <v>86</v>
      </c>
      <c r="E709" s="139">
        <v>703</v>
      </c>
      <c r="F709" s="206">
        <v>14.6</v>
      </c>
      <c r="G709" s="206">
        <v>77.5</v>
      </c>
      <c r="H709" s="207" t="s">
        <v>79</v>
      </c>
      <c r="I709" s="139" t="s">
        <v>83</v>
      </c>
      <c r="J709" s="139" t="s">
        <v>85</v>
      </c>
      <c r="K709" s="139"/>
      <c r="L709" s="139" t="s">
        <v>79</v>
      </c>
      <c r="M709" s="139" t="s">
        <v>79</v>
      </c>
      <c r="N709" s="139" t="s">
        <v>79</v>
      </c>
      <c r="O709" s="141"/>
      <c r="P709" s="191"/>
      <c r="Q709"/>
    </row>
    <row r="710" spans="1:17" ht="12.75">
      <c r="A710" s="139" t="s">
        <v>78</v>
      </c>
      <c r="B710" s="190">
        <v>39268</v>
      </c>
      <c r="C710" s="171" t="s">
        <v>73</v>
      </c>
      <c r="D710" s="139" t="s">
        <v>86</v>
      </c>
      <c r="E710" s="139">
        <v>704</v>
      </c>
      <c r="F710" s="206">
        <v>13</v>
      </c>
      <c r="G710" s="206">
        <v>74</v>
      </c>
      <c r="H710" s="207" t="s">
        <v>79</v>
      </c>
      <c r="I710" s="139" t="s">
        <v>83</v>
      </c>
      <c r="J710" s="139" t="s">
        <v>85</v>
      </c>
      <c r="K710" s="139"/>
      <c r="L710" s="139" t="s">
        <v>79</v>
      </c>
      <c r="M710" s="139" t="s">
        <v>79</v>
      </c>
      <c r="N710" s="139" t="s">
        <v>79</v>
      </c>
      <c r="O710" s="141"/>
      <c r="P710" s="191"/>
      <c r="Q710"/>
    </row>
    <row r="711" spans="1:17" ht="12.75">
      <c r="A711" s="139" t="s">
        <v>78</v>
      </c>
      <c r="B711" s="190">
        <v>39268</v>
      </c>
      <c r="C711" s="171" t="s">
        <v>73</v>
      </c>
      <c r="D711" s="139" t="s">
        <v>86</v>
      </c>
      <c r="E711" s="139">
        <v>705</v>
      </c>
      <c r="F711" s="206">
        <v>18</v>
      </c>
      <c r="G711" s="206">
        <v>82</v>
      </c>
      <c r="H711" s="207" t="s">
        <v>79</v>
      </c>
      <c r="I711" s="139" t="s">
        <v>83</v>
      </c>
      <c r="J711" s="139" t="s">
        <v>85</v>
      </c>
      <c r="K711" s="139"/>
      <c r="L711" s="139" t="s">
        <v>79</v>
      </c>
      <c r="M711" s="139" t="s">
        <v>79</v>
      </c>
      <c r="N711" s="139" t="s">
        <v>79</v>
      </c>
      <c r="O711" s="141"/>
      <c r="P711" s="191"/>
      <c r="Q711"/>
    </row>
    <row r="712" spans="1:17" ht="12.75">
      <c r="A712" s="139" t="s">
        <v>78</v>
      </c>
      <c r="B712" s="190">
        <v>39268</v>
      </c>
      <c r="C712" s="171" t="s">
        <v>73</v>
      </c>
      <c r="D712" s="139" t="s">
        <v>86</v>
      </c>
      <c r="E712" s="139">
        <v>706</v>
      </c>
      <c r="F712" s="206">
        <v>20.6</v>
      </c>
      <c r="G712" s="206">
        <v>87</v>
      </c>
      <c r="H712" s="207" t="s">
        <v>79</v>
      </c>
      <c r="I712" s="139" t="s">
        <v>80</v>
      </c>
      <c r="J712" s="139" t="s">
        <v>85</v>
      </c>
      <c r="K712" s="139"/>
      <c r="L712" s="139" t="s">
        <v>79</v>
      </c>
      <c r="M712" s="139" t="s">
        <v>79</v>
      </c>
      <c r="N712" s="139" t="s">
        <v>79</v>
      </c>
      <c r="O712" s="141"/>
      <c r="P712" s="191"/>
      <c r="Q712"/>
    </row>
    <row r="713" spans="1:17" ht="12.75">
      <c r="A713" s="139" t="s">
        <v>78</v>
      </c>
      <c r="B713" s="190">
        <v>39268</v>
      </c>
      <c r="C713" s="171" t="s">
        <v>73</v>
      </c>
      <c r="D713" s="139" t="s">
        <v>86</v>
      </c>
      <c r="E713" s="139">
        <v>707</v>
      </c>
      <c r="F713" s="206">
        <v>9.8</v>
      </c>
      <c r="G713" s="206">
        <v>69.5</v>
      </c>
      <c r="H713" s="207" t="s">
        <v>79</v>
      </c>
      <c r="I713" s="139" t="s">
        <v>83</v>
      </c>
      <c r="J713" s="139" t="s">
        <v>85</v>
      </c>
      <c r="K713" s="139"/>
      <c r="L713" s="139" t="s">
        <v>79</v>
      </c>
      <c r="M713" s="139" t="s">
        <v>79</v>
      </c>
      <c r="N713" s="139" t="s">
        <v>79</v>
      </c>
      <c r="O713" s="141"/>
      <c r="P713" s="191"/>
      <c r="Q713"/>
    </row>
    <row r="714" spans="1:17" ht="12.75">
      <c r="A714" s="139" t="s">
        <v>78</v>
      </c>
      <c r="B714" s="190">
        <v>39268</v>
      </c>
      <c r="C714" s="171" t="s">
        <v>73</v>
      </c>
      <c r="D714" s="139" t="s">
        <v>86</v>
      </c>
      <c r="E714" s="139">
        <v>708</v>
      </c>
      <c r="F714" s="206">
        <v>12.5</v>
      </c>
      <c r="G714" s="206">
        <v>80</v>
      </c>
      <c r="H714" s="207" t="s">
        <v>79</v>
      </c>
      <c r="I714" s="139" t="s">
        <v>80</v>
      </c>
      <c r="J714" s="139" t="s">
        <v>85</v>
      </c>
      <c r="K714" s="139"/>
      <c r="L714" s="139" t="s">
        <v>79</v>
      </c>
      <c r="M714" s="139" t="s">
        <v>79</v>
      </c>
      <c r="N714" s="139" t="s">
        <v>79</v>
      </c>
      <c r="O714" s="141"/>
      <c r="P714" s="191"/>
      <c r="Q714"/>
    </row>
    <row r="715" spans="1:17" ht="12.75">
      <c r="A715" s="139" t="s">
        <v>78</v>
      </c>
      <c r="B715" s="190">
        <v>39268</v>
      </c>
      <c r="C715" s="171" t="s">
        <v>73</v>
      </c>
      <c r="D715" s="139" t="s">
        <v>86</v>
      </c>
      <c r="E715" s="139">
        <v>709</v>
      </c>
      <c r="F715" s="206">
        <v>5.7</v>
      </c>
      <c r="G715" s="206">
        <v>56</v>
      </c>
      <c r="H715" s="207" t="s">
        <v>79</v>
      </c>
      <c r="I715" s="139" t="s">
        <v>83</v>
      </c>
      <c r="J715" s="139" t="s">
        <v>85</v>
      </c>
      <c r="K715" s="139"/>
      <c r="L715" s="139" t="s">
        <v>79</v>
      </c>
      <c r="M715" s="139" t="s">
        <v>79</v>
      </c>
      <c r="N715" s="139" t="s">
        <v>79</v>
      </c>
      <c r="O715" s="141"/>
      <c r="P715" s="191"/>
      <c r="Q715"/>
    </row>
    <row r="716" spans="1:17" ht="12.75">
      <c r="A716" s="139" t="s">
        <v>78</v>
      </c>
      <c r="B716" s="190">
        <v>39268</v>
      </c>
      <c r="C716" s="171" t="s">
        <v>73</v>
      </c>
      <c r="D716" s="139" t="s">
        <v>86</v>
      </c>
      <c r="E716" s="139">
        <v>710</v>
      </c>
      <c r="F716" s="206">
        <v>5.4</v>
      </c>
      <c r="G716" s="206">
        <v>55</v>
      </c>
      <c r="H716" s="207" t="s">
        <v>79</v>
      </c>
      <c r="I716" s="139" t="s">
        <v>83</v>
      </c>
      <c r="J716" s="139" t="s">
        <v>85</v>
      </c>
      <c r="K716" s="139"/>
      <c r="L716" s="139" t="s">
        <v>79</v>
      </c>
      <c r="M716" s="139" t="s">
        <v>79</v>
      </c>
      <c r="N716" s="139" t="s">
        <v>79</v>
      </c>
      <c r="O716" s="141"/>
      <c r="P716" s="191"/>
      <c r="Q716"/>
    </row>
    <row r="717" spans="1:17" ht="12.75">
      <c r="A717" s="139" t="s">
        <v>78</v>
      </c>
      <c r="B717" s="190">
        <v>39268</v>
      </c>
      <c r="C717" s="171" t="s">
        <v>73</v>
      </c>
      <c r="D717" s="139" t="s">
        <v>86</v>
      </c>
      <c r="E717" s="139">
        <v>711</v>
      </c>
      <c r="F717" s="206">
        <v>13.2</v>
      </c>
      <c r="G717" s="206">
        <v>75</v>
      </c>
      <c r="H717" s="207" t="s">
        <v>79</v>
      </c>
      <c r="I717" s="139" t="s">
        <v>83</v>
      </c>
      <c r="J717" s="139" t="s">
        <v>85</v>
      </c>
      <c r="K717" s="139"/>
      <c r="L717" s="139" t="s">
        <v>79</v>
      </c>
      <c r="M717" s="139" t="s">
        <v>79</v>
      </c>
      <c r="N717" s="139" t="s">
        <v>79</v>
      </c>
      <c r="O717" s="141"/>
      <c r="P717" s="191"/>
      <c r="Q717"/>
    </row>
    <row r="718" spans="1:17" ht="12.75">
      <c r="A718" s="139" t="s">
        <v>78</v>
      </c>
      <c r="B718" s="190">
        <v>39268</v>
      </c>
      <c r="C718" s="171" t="s">
        <v>73</v>
      </c>
      <c r="D718" s="139" t="s">
        <v>86</v>
      </c>
      <c r="E718" s="139">
        <v>712</v>
      </c>
      <c r="F718" s="206">
        <v>5</v>
      </c>
      <c r="G718" s="206">
        <v>56</v>
      </c>
      <c r="H718" s="207" t="s">
        <v>79</v>
      </c>
      <c r="I718" s="139" t="s">
        <v>83</v>
      </c>
      <c r="J718" s="139" t="s">
        <v>85</v>
      </c>
      <c r="K718" s="139"/>
      <c r="L718" s="139" t="s">
        <v>79</v>
      </c>
      <c r="M718" s="139" t="s">
        <v>79</v>
      </c>
      <c r="N718" s="139" t="s">
        <v>79</v>
      </c>
      <c r="O718" s="141"/>
      <c r="P718" s="191"/>
      <c r="Q718"/>
    </row>
    <row r="719" spans="1:17" ht="12.75">
      <c r="A719" s="139" t="s">
        <v>78</v>
      </c>
      <c r="B719" s="190">
        <v>39268</v>
      </c>
      <c r="C719" s="171" t="s">
        <v>73</v>
      </c>
      <c r="D719" s="139" t="s">
        <v>86</v>
      </c>
      <c r="E719" s="139">
        <v>713</v>
      </c>
      <c r="F719" s="206">
        <v>6</v>
      </c>
      <c r="G719" s="206">
        <v>52.5</v>
      </c>
      <c r="H719" s="207" t="s">
        <v>79</v>
      </c>
      <c r="I719" s="139" t="s">
        <v>83</v>
      </c>
      <c r="J719" s="139" t="s">
        <v>85</v>
      </c>
      <c r="K719" s="139"/>
      <c r="L719" s="139" t="s">
        <v>79</v>
      </c>
      <c r="M719" s="139" t="s">
        <v>79</v>
      </c>
      <c r="N719" s="139" t="s">
        <v>79</v>
      </c>
      <c r="O719" s="141"/>
      <c r="P719" s="191"/>
      <c r="Q719"/>
    </row>
    <row r="720" spans="1:17" ht="12.75">
      <c r="A720" s="139" t="s">
        <v>78</v>
      </c>
      <c r="B720" s="190">
        <v>39268</v>
      </c>
      <c r="C720" s="171" t="s">
        <v>73</v>
      </c>
      <c r="D720" s="139" t="s">
        <v>86</v>
      </c>
      <c r="E720" s="139">
        <v>714</v>
      </c>
      <c r="F720" s="206">
        <v>3.5</v>
      </c>
      <c r="G720" s="206">
        <v>49</v>
      </c>
      <c r="H720" s="207" t="s">
        <v>79</v>
      </c>
      <c r="I720" s="139" t="s">
        <v>83</v>
      </c>
      <c r="J720" s="139" t="s">
        <v>85</v>
      </c>
      <c r="K720" s="139"/>
      <c r="L720" s="139" t="s">
        <v>79</v>
      </c>
      <c r="M720" s="139" t="s">
        <v>79</v>
      </c>
      <c r="N720" s="139" t="s">
        <v>79</v>
      </c>
      <c r="O720" s="141"/>
      <c r="P720" s="191"/>
      <c r="Q720"/>
    </row>
    <row r="721" spans="1:17" ht="12.75">
      <c r="A721" s="149" t="s">
        <v>82</v>
      </c>
      <c r="B721" s="172">
        <v>39270</v>
      </c>
      <c r="C721" s="173" t="s">
        <v>73</v>
      </c>
      <c r="D721" s="149" t="s">
        <v>86</v>
      </c>
      <c r="E721" s="149">
        <v>715</v>
      </c>
      <c r="F721" s="208">
        <v>14.5</v>
      </c>
      <c r="G721" s="208">
        <v>79</v>
      </c>
      <c r="H721" s="208">
        <v>44</v>
      </c>
      <c r="I721" s="149" t="s">
        <v>83</v>
      </c>
      <c r="J721" s="149" t="s">
        <v>89</v>
      </c>
      <c r="K721" s="149"/>
      <c r="L721" s="149" t="s">
        <v>76</v>
      </c>
      <c r="M721" s="149">
        <v>0</v>
      </c>
      <c r="N721" s="149" t="s">
        <v>79</v>
      </c>
      <c r="O721" s="151"/>
      <c r="P721" s="192"/>
      <c r="Q721"/>
    </row>
    <row r="722" spans="1:17" ht="12.75">
      <c r="A722" s="149" t="s">
        <v>82</v>
      </c>
      <c r="B722" s="172">
        <v>39270</v>
      </c>
      <c r="C722" s="173" t="s">
        <v>73</v>
      </c>
      <c r="D722" s="149" t="s">
        <v>86</v>
      </c>
      <c r="E722" s="149">
        <v>716</v>
      </c>
      <c r="F722" s="208">
        <v>12.2</v>
      </c>
      <c r="G722" s="208">
        <v>73</v>
      </c>
      <c r="H722" s="208">
        <v>42</v>
      </c>
      <c r="I722" s="149" t="s">
        <v>83</v>
      </c>
      <c r="J722" s="149" t="s">
        <v>89</v>
      </c>
      <c r="K722" s="149"/>
      <c r="L722" s="149" t="s">
        <v>76</v>
      </c>
      <c r="M722" s="149">
        <v>0</v>
      </c>
      <c r="N722" s="149" t="s">
        <v>79</v>
      </c>
      <c r="O722" s="151"/>
      <c r="P722" s="192"/>
      <c r="Q722"/>
    </row>
    <row r="723" spans="1:17" ht="12.75">
      <c r="A723" s="149" t="s">
        <v>82</v>
      </c>
      <c r="B723" s="172">
        <v>39270</v>
      </c>
      <c r="C723" s="173" t="s">
        <v>73</v>
      </c>
      <c r="D723" s="149" t="s">
        <v>86</v>
      </c>
      <c r="E723" s="149">
        <v>717</v>
      </c>
      <c r="F723" s="208">
        <v>12.5</v>
      </c>
      <c r="G723" s="208">
        <v>76</v>
      </c>
      <c r="H723" s="208">
        <v>42</v>
      </c>
      <c r="I723" s="149" t="s">
        <v>80</v>
      </c>
      <c r="J723" s="149" t="s">
        <v>89</v>
      </c>
      <c r="K723" s="149"/>
      <c r="L723" s="149" t="s">
        <v>77</v>
      </c>
      <c r="M723" s="149">
        <v>1000</v>
      </c>
      <c r="N723" s="149" t="s">
        <v>79</v>
      </c>
      <c r="O723" s="151"/>
      <c r="P723" s="192"/>
      <c r="Q723"/>
    </row>
    <row r="724" spans="1:17" ht="12.75">
      <c r="A724" s="149" t="s">
        <v>82</v>
      </c>
      <c r="B724" s="172">
        <v>39270</v>
      </c>
      <c r="C724" s="173" t="s">
        <v>73</v>
      </c>
      <c r="D724" s="149" t="s">
        <v>86</v>
      </c>
      <c r="E724" s="149">
        <v>718</v>
      </c>
      <c r="F724" s="208">
        <v>11.1</v>
      </c>
      <c r="G724" s="208">
        <v>70.5</v>
      </c>
      <c r="H724" s="208">
        <v>41</v>
      </c>
      <c r="I724" s="149" t="s">
        <v>83</v>
      </c>
      <c r="J724" s="149" t="s">
        <v>89</v>
      </c>
      <c r="K724" s="149"/>
      <c r="L724" s="149" t="s">
        <v>77</v>
      </c>
      <c r="M724" s="149">
        <v>4</v>
      </c>
      <c r="N724" s="149" t="s">
        <v>79</v>
      </c>
      <c r="O724" s="151"/>
      <c r="P724" s="192"/>
      <c r="Q724"/>
    </row>
    <row r="725" spans="1:17" ht="12.75">
      <c r="A725" s="149" t="s">
        <v>82</v>
      </c>
      <c r="B725" s="172">
        <v>39270</v>
      </c>
      <c r="C725" s="173" t="s">
        <v>73</v>
      </c>
      <c r="D725" s="149" t="s">
        <v>86</v>
      </c>
      <c r="E725" s="149">
        <v>719</v>
      </c>
      <c r="F725" s="208">
        <v>13.9</v>
      </c>
      <c r="G725" s="208">
        <v>79</v>
      </c>
      <c r="H725" s="208">
        <v>44</v>
      </c>
      <c r="I725" s="149" t="s">
        <v>80</v>
      </c>
      <c r="J725" s="149" t="s">
        <v>89</v>
      </c>
      <c r="K725" s="149"/>
      <c r="L725" s="149" t="s">
        <v>76</v>
      </c>
      <c r="M725" s="149">
        <v>0</v>
      </c>
      <c r="N725" s="149" t="s">
        <v>79</v>
      </c>
      <c r="O725" s="151"/>
      <c r="P725" s="192"/>
      <c r="Q725"/>
    </row>
    <row r="726" spans="1:17" ht="12.75">
      <c r="A726" s="149" t="s">
        <v>82</v>
      </c>
      <c r="B726" s="172">
        <v>39270</v>
      </c>
      <c r="C726" s="173" t="s">
        <v>73</v>
      </c>
      <c r="D726" s="149" t="s">
        <v>86</v>
      </c>
      <c r="E726" s="149">
        <v>720</v>
      </c>
      <c r="F726" s="208">
        <v>5.9</v>
      </c>
      <c r="G726" s="208">
        <v>59.5</v>
      </c>
      <c r="H726" s="208">
        <v>32.5</v>
      </c>
      <c r="I726" s="149" t="s">
        <v>83</v>
      </c>
      <c r="J726" s="149" t="s">
        <v>89</v>
      </c>
      <c r="K726" s="149"/>
      <c r="L726" s="149" t="s">
        <v>76</v>
      </c>
      <c r="M726" s="149">
        <v>0</v>
      </c>
      <c r="N726" s="149" t="s">
        <v>79</v>
      </c>
      <c r="O726" s="151"/>
      <c r="P726" s="192"/>
      <c r="Q726"/>
    </row>
    <row r="727" spans="1:17" ht="12.75">
      <c r="A727" s="149" t="s">
        <v>82</v>
      </c>
      <c r="B727" s="172">
        <v>39270</v>
      </c>
      <c r="C727" s="173" t="s">
        <v>73</v>
      </c>
      <c r="D727" s="149" t="s">
        <v>86</v>
      </c>
      <c r="E727" s="149">
        <v>721</v>
      </c>
      <c r="F727" s="208">
        <v>7</v>
      </c>
      <c r="G727" s="208">
        <v>60.5</v>
      </c>
      <c r="H727" s="208">
        <v>34.5</v>
      </c>
      <c r="I727" s="149" t="s">
        <v>83</v>
      </c>
      <c r="J727" s="149" t="s">
        <v>89</v>
      </c>
      <c r="K727" s="149"/>
      <c r="L727" s="149" t="s">
        <v>76</v>
      </c>
      <c r="M727" s="149">
        <v>0</v>
      </c>
      <c r="N727" s="149" t="s">
        <v>79</v>
      </c>
      <c r="O727" s="151"/>
      <c r="P727" s="192"/>
      <c r="Q727"/>
    </row>
    <row r="728" spans="1:17" ht="12.75">
      <c r="A728" s="149" t="s">
        <v>82</v>
      </c>
      <c r="B728" s="172">
        <v>39270</v>
      </c>
      <c r="C728" s="173" t="s">
        <v>73</v>
      </c>
      <c r="D728" s="149" t="s">
        <v>86</v>
      </c>
      <c r="E728" s="149">
        <v>722</v>
      </c>
      <c r="F728" s="208">
        <v>12.6</v>
      </c>
      <c r="G728" s="208">
        <v>74</v>
      </c>
      <c r="H728" s="208">
        <v>41.5</v>
      </c>
      <c r="I728" s="149" t="s">
        <v>83</v>
      </c>
      <c r="J728" s="149" t="s">
        <v>89</v>
      </c>
      <c r="K728" s="149"/>
      <c r="L728" s="149" t="s">
        <v>76</v>
      </c>
      <c r="M728" s="149">
        <v>0</v>
      </c>
      <c r="N728" s="149" t="s">
        <v>79</v>
      </c>
      <c r="O728" s="151"/>
      <c r="P728" s="192"/>
      <c r="Q728"/>
    </row>
    <row r="729" spans="1:17" ht="12.75">
      <c r="A729" s="149" t="s">
        <v>82</v>
      </c>
      <c r="B729" s="172">
        <v>39270</v>
      </c>
      <c r="C729" s="173" t="s">
        <v>73</v>
      </c>
      <c r="D729" s="149" t="s">
        <v>86</v>
      </c>
      <c r="E729" s="149">
        <v>723</v>
      </c>
      <c r="F729" s="208">
        <v>11</v>
      </c>
      <c r="G729" s="208">
        <v>72</v>
      </c>
      <c r="H729" s="208">
        <v>40</v>
      </c>
      <c r="I729" s="149" t="s">
        <v>83</v>
      </c>
      <c r="J729" s="149" t="s">
        <v>89</v>
      </c>
      <c r="K729" s="149"/>
      <c r="L729" s="149" t="s">
        <v>77</v>
      </c>
      <c r="M729" s="149">
        <v>7</v>
      </c>
      <c r="N729" s="149" t="s">
        <v>79</v>
      </c>
      <c r="O729" s="151"/>
      <c r="P729" s="192"/>
      <c r="Q729"/>
    </row>
    <row r="730" spans="1:17" ht="12.75">
      <c r="A730" s="149" t="s">
        <v>82</v>
      </c>
      <c r="B730" s="172">
        <v>39270</v>
      </c>
      <c r="C730" s="173" t="s">
        <v>73</v>
      </c>
      <c r="D730" s="149" t="s">
        <v>86</v>
      </c>
      <c r="E730" s="149">
        <v>724</v>
      </c>
      <c r="F730" s="208">
        <v>9.3</v>
      </c>
      <c r="G730" s="208">
        <v>67</v>
      </c>
      <c r="H730" s="208">
        <v>38.5</v>
      </c>
      <c r="I730" s="149" t="s">
        <v>83</v>
      </c>
      <c r="J730" s="149" t="s">
        <v>89</v>
      </c>
      <c r="K730" s="149"/>
      <c r="L730" s="149" t="s">
        <v>76</v>
      </c>
      <c r="M730" s="149">
        <v>0</v>
      </c>
      <c r="N730" s="149" t="s">
        <v>79</v>
      </c>
      <c r="O730" s="151"/>
      <c r="P730" s="192"/>
      <c r="Q730"/>
    </row>
    <row r="731" spans="1:17" ht="12.75">
      <c r="A731" s="149" t="s">
        <v>82</v>
      </c>
      <c r="B731" s="172">
        <v>39270</v>
      </c>
      <c r="C731" s="173" t="s">
        <v>73</v>
      </c>
      <c r="D731" s="149" t="s">
        <v>86</v>
      </c>
      <c r="E731" s="149">
        <v>725</v>
      </c>
      <c r="F731" s="208">
        <v>8.4</v>
      </c>
      <c r="G731" s="208">
        <v>67</v>
      </c>
      <c r="H731" s="208">
        <v>35.5</v>
      </c>
      <c r="I731" s="149" t="s">
        <v>83</v>
      </c>
      <c r="J731" s="149" t="s">
        <v>89</v>
      </c>
      <c r="K731" s="149"/>
      <c r="L731" s="149" t="s">
        <v>76</v>
      </c>
      <c r="M731" s="149">
        <v>0</v>
      </c>
      <c r="N731" s="149" t="s">
        <v>79</v>
      </c>
      <c r="O731" s="151"/>
      <c r="P731" s="192"/>
      <c r="Q731"/>
    </row>
    <row r="732" spans="1:17" ht="12.75">
      <c r="A732" s="149" t="s">
        <v>82</v>
      </c>
      <c r="B732" s="172">
        <v>39270</v>
      </c>
      <c r="C732" s="173" t="s">
        <v>73</v>
      </c>
      <c r="D732" s="149" t="s">
        <v>86</v>
      </c>
      <c r="E732" s="149">
        <v>726</v>
      </c>
      <c r="F732" s="208">
        <v>10.2</v>
      </c>
      <c r="G732" s="208">
        <v>71</v>
      </c>
      <c r="H732" s="208">
        <v>39</v>
      </c>
      <c r="I732" s="149" t="s">
        <v>83</v>
      </c>
      <c r="J732" s="149" t="s">
        <v>89</v>
      </c>
      <c r="K732" s="149"/>
      <c r="L732" s="149" t="s">
        <v>77</v>
      </c>
      <c r="M732" s="149">
        <v>10</v>
      </c>
      <c r="N732" s="149" t="s">
        <v>79</v>
      </c>
      <c r="O732" s="151"/>
      <c r="P732" s="192"/>
      <c r="Q732"/>
    </row>
    <row r="733" spans="1:17" ht="12.75">
      <c r="A733" s="149" t="s">
        <v>82</v>
      </c>
      <c r="B733" s="172">
        <v>39270</v>
      </c>
      <c r="C733" s="173" t="s">
        <v>73</v>
      </c>
      <c r="D733" s="149" t="s">
        <v>86</v>
      </c>
      <c r="E733" s="149">
        <v>727</v>
      </c>
      <c r="F733" s="208">
        <v>7.1</v>
      </c>
      <c r="G733" s="208">
        <v>61.5</v>
      </c>
      <c r="H733" s="208">
        <v>34</v>
      </c>
      <c r="I733" s="149" t="s">
        <v>83</v>
      </c>
      <c r="J733" s="149" t="s">
        <v>89</v>
      </c>
      <c r="K733" s="149"/>
      <c r="L733" s="149" t="s">
        <v>76</v>
      </c>
      <c r="M733" s="149">
        <v>0</v>
      </c>
      <c r="N733" s="149" t="s">
        <v>79</v>
      </c>
      <c r="O733" s="151"/>
      <c r="P733" s="192"/>
      <c r="Q733"/>
    </row>
    <row r="734" spans="1:17" ht="12.75">
      <c r="A734" s="149" t="s">
        <v>82</v>
      </c>
      <c r="B734" s="172">
        <v>39270</v>
      </c>
      <c r="C734" s="173" t="s">
        <v>73</v>
      </c>
      <c r="D734" s="149" t="s">
        <v>86</v>
      </c>
      <c r="E734" s="149">
        <v>728</v>
      </c>
      <c r="F734" s="208">
        <v>7.4</v>
      </c>
      <c r="G734" s="208">
        <v>73.5</v>
      </c>
      <c r="H734" s="208">
        <v>35</v>
      </c>
      <c r="I734" s="149" t="s">
        <v>83</v>
      </c>
      <c r="J734" s="149" t="s">
        <v>89</v>
      </c>
      <c r="K734" s="149"/>
      <c r="L734" s="149" t="s">
        <v>76</v>
      </c>
      <c r="M734" s="149">
        <v>0</v>
      </c>
      <c r="N734" s="149" t="s">
        <v>79</v>
      </c>
      <c r="O734" s="151"/>
      <c r="P734" s="192"/>
      <c r="Q734"/>
    </row>
    <row r="735" spans="1:17" ht="12.75">
      <c r="A735" s="149" t="s">
        <v>82</v>
      </c>
      <c r="B735" s="172">
        <v>39270</v>
      </c>
      <c r="C735" s="173" t="s">
        <v>73</v>
      </c>
      <c r="D735" s="149" t="s">
        <v>86</v>
      </c>
      <c r="E735" s="149">
        <v>729</v>
      </c>
      <c r="F735" s="208">
        <v>5.4</v>
      </c>
      <c r="G735" s="208">
        <v>56</v>
      </c>
      <c r="H735" s="208">
        <v>31</v>
      </c>
      <c r="I735" s="149" t="s">
        <v>83</v>
      </c>
      <c r="J735" s="149" t="s">
        <v>89</v>
      </c>
      <c r="K735" s="149"/>
      <c r="L735" s="149" t="s">
        <v>76</v>
      </c>
      <c r="M735" s="149">
        <v>0</v>
      </c>
      <c r="N735" s="149" t="s">
        <v>79</v>
      </c>
      <c r="O735" s="151"/>
      <c r="P735" s="192"/>
      <c r="Q735"/>
    </row>
    <row r="736" spans="1:17" ht="12.75">
      <c r="A736" s="149" t="s">
        <v>82</v>
      </c>
      <c r="B736" s="172">
        <v>39270</v>
      </c>
      <c r="C736" s="173" t="s">
        <v>73</v>
      </c>
      <c r="D736" s="149" t="s">
        <v>86</v>
      </c>
      <c r="E736" s="149">
        <v>730</v>
      </c>
      <c r="F736" s="208">
        <v>4.6</v>
      </c>
      <c r="G736" s="208">
        <v>52</v>
      </c>
      <c r="H736" s="208">
        <v>31</v>
      </c>
      <c r="I736" s="149" t="s">
        <v>83</v>
      </c>
      <c r="J736" s="149" t="s">
        <v>89</v>
      </c>
      <c r="K736" s="149"/>
      <c r="L736" s="149" t="s">
        <v>76</v>
      </c>
      <c r="M736" s="149">
        <v>1</v>
      </c>
      <c r="N736" s="149" t="s">
        <v>79</v>
      </c>
      <c r="O736" s="151"/>
      <c r="P736" s="192"/>
      <c r="Q736"/>
    </row>
    <row r="737" spans="1:17" ht="12.75">
      <c r="A737" s="149" t="s">
        <v>82</v>
      </c>
      <c r="B737" s="172">
        <v>39270</v>
      </c>
      <c r="C737" s="173" t="s">
        <v>73</v>
      </c>
      <c r="D737" s="149" t="s">
        <v>86</v>
      </c>
      <c r="E737" s="149">
        <v>731</v>
      </c>
      <c r="F737" s="208">
        <v>6.1</v>
      </c>
      <c r="G737" s="208">
        <v>58</v>
      </c>
      <c r="H737" s="208">
        <v>32.5</v>
      </c>
      <c r="I737" s="149" t="s">
        <v>83</v>
      </c>
      <c r="J737" s="149" t="s">
        <v>89</v>
      </c>
      <c r="K737" s="149"/>
      <c r="L737" s="149" t="s">
        <v>76</v>
      </c>
      <c r="M737" s="149">
        <v>0</v>
      </c>
      <c r="N737" s="149" t="s">
        <v>79</v>
      </c>
      <c r="O737" s="151"/>
      <c r="P737" s="192"/>
      <c r="Q737"/>
    </row>
    <row r="738" spans="1:17" ht="12.75">
      <c r="A738" s="149" t="s">
        <v>82</v>
      </c>
      <c r="B738" s="172">
        <v>39270</v>
      </c>
      <c r="C738" s="173" t="s">
        <v>73</v>
      </c>
      <c r="D738" s="149" t="s">
        <v>86</v>
      </c>
      <c r="E738" s="149">
        <v>732</v>
      </c>
      <c r="F738" s="208">
        <v>6</v>
      </c>
      <c r="G738" s="208">
        <v>62.5</v>
      </c>
      <c r="H738" s="208">
        <v>32</v>
      </c>
      <c r="I738" s="149" t="s">
        <v>83</v>
      </c>
      <c r="J738" s="149" t="s">
        <v>89</v>
      </c>
      <c r="K738" s="149"/>
      <c r="L738" s="149" t="s">
        <v>76</v>
      </c>
      <c r="M738" s="149">
        <v>0</v>
      </c>
      <c r="N738" s="149" t="s">
        <v>79</v>
      </c>
      <c r="O738" s="151"/>
      <c r="P738" s="192"/>
      <c r="Q738"/>
    </row>
    <row r="739" spans="1:17" ht="12.75">
      <c r="A739" s="149" t="s">
        <v>82</v>
      </c>
      <c r="B739" s="172">
        <v>39270</v>
      </c>
      <c r="C739" s="173" t="s">
        <v>73</v>
      </c>
      <c r="D739" s="149" t="s">
        <v>86</v>
      </c>
      <c r="E739" s="149">
        <v>733</v>
      </c>
      <c r="F739" s="208">
        <v>4.1</v>
      </c>
      <c r="G739" s="208">
        <v>53</v>
      </c>
      <c r="H739" s="208">
        <v>28</v>
      </c>
      <c r="I739" s="149" t="s">
        <v>83</v>
      </c>
      <c r="J739" s="149" t="s">
        <v>89</v>
      </c>
      <c r="K739" s="149"/>
      <c r="L739" s="149" t="s">
        <v>76</v>
      </c>
      <c r="M739" s="149">
        <v>0</v>
      </c>
      <c r="N739" s="149" t="s">
        <v>79</v>
      </c>
      <c r="O739" s="151"/>
      <c r="P739" s="192"/>
      <c r="Q739"/>
    </row>
    <row r="740" spans="1:17" ht="12.75">
      <c r="A740" s="149" t="s">
        <v>82</v>
      </c>
      <c r="B740" s="172">
        <v>39270</v>
      </c>
      <c r="C740" s="173" t="s">
        <v>73</v>
      </c>
      <c r="D740" s="149" t="s">
        <v>86</v>
      </c>
      <c r="E740" s="149">
        <v>734</v>
      </c>
      <c r="F740" s="208">
        <v>4.1</v>
      </c>
      <c r="G740" s="208">
        <v>52</v>
      </c>
      <c r="H740" s="208">
        <v>29</v>
      </c>
      <c r="I740" s="149" t="s">
        <v>83</v>
      </c>
      <c r="J740" s="149" t="s">
        <v>89</v>
      </c>
      <c r="K740" s="149"/>
      <c r="L740" s="149" t="s">
        <v>76</v>
      </c>
      <c r="M740" s="149">
        <v>0</v>
      </c>
      <c r="N740" s="149" t="s">
        <v>79</v>
      </c>
      <c r="O740" s="151"/>
      <c r="P740" s="192"/>
      <c r="Q740"/>
    </row>
    <row r="741" spans="1:17" ht="12.75">
      <c r="A741" s="149" t="s">
        <v>82</v>
      </c>
      <c r="B741" s="172">
        <v>39270</v>
      </c>
      <c r="C741" s="173" t="s">
        <v>73</v>
      </c>
      <c r="D741" s="149" t="s">
        <v>86</v>
      </c>
      <c r="E741" s="149">
        <v>735</v>
      </c>
      <c r="F741" s="208">
        <v>4.4</v>
      </c>
      <c r="G741" s="208">
        <v>53.5</v>
      </c>
      <c r="H741" s="208">
        <v>29</v>
      </c>
      <c r="I741" s="149" t="s">
        <v>83</v>
      </c>
      <c r="J741" s="149" t="s">
        <v>89</v>
      </c>
      <c r="K741" s="149"/>
      <c r="L741" s="149" t="s">
        <v>76</v>
      </c>
      <c r="M741" s="149">
        <v>0</v>
      </c>
      <c r="N741" s="149" t="s">
        <v>79</v>
      </c>
      <c r="O741" s="151"/>
      <c r="P741" s="192"/>
      <c r="Q741"/>
    </row>
    <row r="742" spans="1:17" ht="12.75">
      <c r="A742" s="149" t="s">
        <v>82</v>
      </c>
      <c r="B742" s="172">
        <v>39270</v>
      </c>
      <c r="C742" s="173" t="s">
        <v>73</v>
      </c>
      <c r="D742" s="149" t="s">
        <v>86</v>
      </c>
      <c r="E742" s="149">
        <v>736</v>
      </c>
      <c r="F742" s="208">
        <v>5.1</v>
      </c>
      <c r="G742" s="208">
        <v>56</v>
      </c>
      <c r="H742" s="208">
        <v>30</v>
      </c>
      <c r="I742" s="149" t="s">
        <v>83</v>
      </c>
      <c r="J742" s="149" t="s">
        <v>89</v>
      </c>
      <c r="K742" s="149"/>
      <c r="L742" s="149" t="s">
        <v>76</v>
      </c>
      <c r="M742" s="149">
        <v>0</v>
      </c>
      <c r="N742" s="149" t="s">
        <v>79</v>
      </c>
      <c r="O742" s="151"/>
      <c r="P742" s="192"/>
      <c r="Q742"/>
    </row>
    <row r="743" spans="1:17" ht="12.75">
      <c r="A743" s="149" t="s">
        <v>82</v>
      </c>
      <c r="B743" s="172">
        <v>39270</v>
      </c>
      <c r="C743" s="173" t="s">
        <v>73</v>
      </c>
      <c r="D743" s="149" t="s">
        <v>86</v>
      </c>
      <c r="E743" s="149">
        <v>737</v>
      </c>
      <c r="F743" s="208">
        <v>4.5</v>
      </c>
      <c r="G743" s="208">
        <v>52.5</v>
      </c>
      <c r="H743" s="208">
        <v>30</v>
      </c>
      <c r="I743" s="149" t="s">
        <v>83</v>
      </c>
      <c r="J743" s="149" t="s">
        <v>89</v>
      </c>
      <c r="K743" s="149"/>
      <c r="L743" s="149" t="s">
        <v>76</v>
      </c>
      <c r="M743" s="149">
        <v>0</v>
      </c>
      <c r="N743" s="149" t="s">
        <v>79</v>
      </c>
      <c r="O743" s="151"/>
      <c r="P743" s="192"/>
      <c r="Q743"/>
    </row>
    <row r="744" spans="1:17" ht="12.75">
      <c r="A744" s="149" t="s">
        <v>82</v>
      </c>
      <c r="B744" s="172">
        <v>39270</v>
      </c>
      <c r="C744" s="173" t="s">
        <v>73</v>
      </c>
      <c r="D744" s="149" t="s">
        <v>86</v>
      </c>
      <c r="E744" s="149">
        <v>738</v>
      </c>
      <c r="F744" s="208">
        <v>4.9</v>
      </c>
      <c r="G744" s="208">
        <v>55.5</v>
      </c>
      <c r="H744" s="208">
        <v>30.5</v>
      </c>
      <c r="I744" s="149" t="s">
        <v>83</v>
      </c>
      <c r="J744" s="149" t="s">
        <v>89</v>
      </c>
      <c r="K744" s="149"/>
      <c r="L744" s="149" t="s">
        <v>76</v>
      </c>
      <c r="M744" s="149">
        <v>0</v>
      </c>
      <c r="N744" s="149" t="s">
        <v>79</v>
      </c>
      <c r="O744" s="151"/>
      <c r="P744" s="192"/>
      <c r="Q744"/>
    </row>
    <row r="745" spans="1:17" ht="12.75">
      <c r="A745" s="163" t="s">
        <v>84</v>
      </c>
      <c r="B745" s="178">
        <v>39271</v>
      </c>
      <c r="C745" s="179" t="s">
        <v>73</v>
      </c>
      <c r="D745" s="163" t="s">
        <v>88</v>
      </c>
      <c r="E745" s="163">
        <v>739</v>
      </c>
      <c r="F745" s="209">
        <v>7.8</v>
      </c>
      <c r="G745" s="209">
        <v>64.5</v>
      </c>
      <c r="H745" s="209">
        <v>34.5</v>
      </c>
      <c r="I745" s="163" t="s">
        <v>83</v>
      </c>
      <c r="J745" s="163" t="s">
        <v>89</v>
      </c>
      <c r="K745" s="163"/>
      <c r="L745" s="163" t="s">
        <v>76</v>
      </c>
      <c r="M745" s="163">
        <v>0</v>
      </c>
      <c r="N745" s="163" t="s">
        <v>79</v>
      </c>
      <c r="O745" s="194"/>
      <c r="P745" s="193"/>
      <c r="Q745"/>
    </row>
    <row r="746" spans="1:17" ht="12.75">
      <c r="A746" s="163" t="s">
        <v>84</v>
      </c>
      <c r="B746" s="178">
        <v>39271</v>
      </c>
      <c r="C746" s="179" t="s">
        <v>73</v>
      </c>
      <c r="D746" s="163" t="s">
        <v>88</v>
      </c>
      <c r="E746" s="163">
        <v>740</v>
      </c>
      <c r="F746" s="209">
        <v>12.2</v>
      </c>
      <c r="G746" s="209">
        <v>75</v>
      </c>
      <c r="H746" s="209">
        <v>40.5</v>
      </c>
      <c r="I746" s="163" t="s">
        <v>80</v>
      </c>
      <c r="J746" s="163" t="s">
        <v>89</v>
      </c>
      <c r="K746" s="163"/>
      <c r="L746" s="163" t="s">
        <v>76</v>
      </c>
      <c r="M746" s="163">
        <v>0</v>
      </c>
      <c r="N746" s="163" t="s">
        <v>79</v>
      </c>
      <c r="O746" s="194"/>
      <c r="P746" s="193"/>
      <c r="Q746"/>
    </row>
    <row r="747" spans="1:17" ht="12.75">
      <c r="A747" s="163" t="s">
        <v>84</v>
      </c>
      <c r="B747" s="178">
        <v>39271</v>
      </c>
      <c r="C747" s="179" t="s">
        <v>73</v>
      </c>
      <c r="D747" s="163" t="s">
        <v>88</v>
      </c>
      <c r="E747" s="163">
        <v>741</v>
      </c>
      <c r="F747" s="209">
        <v>9</v>
      </c>
      <c r="G747" s="209">
        <v>67</v>
      </c>
      <c r="H747" s="209">
        <v>36</v>
      </c>
      <c r="I747" s="163" t="s">
        <v>83</v>
      </c>
      <c r="J747" s="163" t="s">
        <v>89</v>
      </c>
      <c r="K747" s="163"/>
      <c r="L747" s="163" t="s">
        <v>76</v>
      </c>
      <c r="M747" s="163">
        <v>0</v>
      </c>
      <c r="N747" s="163" t="s">
        <v>79</v>
      </c>
      <c r="O747" s="194"/>
      <c r="P747" s="193"/>
      <c r="Q747"/>
    </row>
    <row r="748" spans="1:17" ht="12.75">
      <c r="A748" s="163" t="s">
        <v>84</v>
      </c>
      <c r="B748" s="178">
        <v>39271</v>
      </c>
      <c r="C748" s="179" t="s">
        <v>73</v>
      </c>
      <c r="D748" s="163" t="s">
        <v>88</v>
      </c>
      <c r="E748" s="163">
        <v>742</v>
      </c>
      <c r="F748" s="209">
        <v>8.9</v>
      </c>
      <c r="G748" s="209">
        <v>64.5</v>
      </c>
      <c r="H748" s="209">
        <v>37</v>
      </c>
      <c r="I748" s="163" t="s">
        <v>83</v>
      </c>
      <c r="J748" s="163" t="s">
        <v>89</v>
      </c>
      <c r="K748" s="163"/>
      <c r="L748" s="163" t="s">
        <v>76</v>
      </c>
      <c r="M748" s="163">
        <v>0</v>
      </c>
      <c r="N748" s="163" t="s">
        <v>79</v>
      </c>
      <c r="O748" s="194"/>
      <c r="P748" s="193"/>
      <c r="Q748"/>
    </row>
    <row r="749" spans="1:17" ht="12.75">
      <c r="A749" s="163" t="s">
        <v>84</v>
      </c>
      <c r="B749" s="178">
        <v>39271</v>
      </c>
      <c r="C749" s="179" t="s">
        <v>73</v>
      </c>
      <c r="D749" s="163" t="s">
        <v>88</v>
      </c>
      <c r="E749" s="163">
        <v>743</v>
      </c>
      <c r="F749" s="209">
        <v>13.4</v>
      </c>
      <c r="G749" s="209">
        <v>76</v>
      </c>
      <c r="H749" s="209">
        <v>41</v>
      </c>
      <c r="I749" s="163" t="s">
        <v>83</v>
      </c>
      <c r="J749" s="163" t="s">
        <v>89</v>
      </c>
      <c r="K749" s="163"/>
      <c r="L749" s="163" t="s">
        <v>76</v>
      </c>
      <c r="M749" s="163">
        <v>0</v>
      </c>
      <c r="N749" s="163" t="s">
        <v>79</v>
      </c>
      <c r="O749" s="194"/>
      <c r="P749" s="193"/>
      <c r="Q749"/>
    </row>
    <row r="750" spans="1:17" ht="12.75">
      <c r="A750" s="163" t="s">
        <v>84</v>
      </c>
      <c r="B750" s="178">
        <v>39271</v>
      </c>
      <c r="C750" s="179" t="s">
        <v>73</v>
      </c>
      <c r="D750" s="163" t="s">
        <v>88</v>
      </c>
      <c r="E750" s="163">
        <v>744</v>
      </c>
      <c r="F750" s="209">
        <v>10.4</v>
      </c>
      <c r="G750" s="209">
        <v>67.5</v>
      </c>
      <c r="H750" s="209">
        <v>38.5</v>
      </c>
      <c r="I750" s="163" t="s">
        <v>83</v>
      </c>
      <c r="J750" s="163" t="s">
        <v>89</v>
      </c>
      <c r="K750" s="163"/>
      <c r="L750" s="163" t="s">
        <v>76</v>
      </c>
      <c r="M750" s="163">
        <v>0</v>
      </c>
      <c r="N750" s="163" t="s">
        <v>79</v>
      </c>
      <c r="O750" s="194"/>
      <c r="P750" s="193"/>
      <c r="Q750"/>
    </row>
    <row r="751" spans="1:17" ht="12.75">
      <c r="A751" s="163" t="s">
        <v>84</v>
      </c>
      <c r="B751" s="178">
        <v>39271</v>
      </c>
      <c r="C751" s="179" t="s">
        <v>73</v>
      </c>
      <c r="D751" s="163" t="s">
        <v>88</v>
      </c>
      <c r="E751" s="163">
        <v>745</v>
      </c>
      <c r="F751" s="209">
        <v>4.2</v>
      </c>
      <c r="G751" s="209">
        <v>53</v>
      </c>
      <c r="H751" s="209">
        <v>27.5</v>
      </c>
      <c r="I751" s="163" t="s">
        <v>83</v>
      </c>
      <c r="J751" s="163" t="s">
        <v>89</v>
      </c>
      <c r="K751" s="163"/>
      <c r="L751" s="163" t="s">
        <v>76</v>
      </c>
      <c r="M751" s="163">
        <v>0</v>
      </c>
      <c r="N751" s="163" t="s">
        <v>79</v>
      </c>
      <c r="O751" s="194"/>
      <c r="P751" s="193"/>
      <c r="Q751"/>
    </row>
    <row r="752" spans="1:17" ht="12.75">
      <c r="A752" s="163" t="s">
        <v>84</v>
      </c>
      <c r="B752" s="178">
        <v>39271</v>
      </c>
      <c r="C752" s="179" t="s">
        <v>73</v>
      </c>
      <c r="D752" s="163" t="s">
        <v>88</v>
      </c>
      <c r="E752" s="163">
        <v>746</v>
      </c>
      <c r="F752" s="209">
        <v>7.9</v>
      </c>
      <c r="G752" s="209">
        <v>65</v>
      </c>
      <c r="H752" s="209">
        <v>34</v>
      </c>
      <c r="I752" s="163" t="s">
        <v>83</v>
      </c>
      <c r="J752" s="163" t="s">
        <v>89</v>
      </c>
      <c r="K752" s="163"/>
      <c r="L752" s="163" t="s">
        <v>76</v>
      </c>
      <c r="M752" s="163">
        <v>0</v>
      </c>
      <c r="N752" s="163" t="s">
        <v>79</v>
      </c>
      <c r="O752" s="194"/>
      <c r="P752" s="193"/>
      <c r="Q752"/>
    </row>
    <row r="753" spans="1:17" ht="12.75">
      <c r="A753" s="163" t="s">
        <v>84</v>
      </c>
      <c r="B753" s="178">
        <v>39271</v>
      </c>
      <c r="C753" s="179" t="s">
        <v>73</v>
      </c>
      <c r="D753" s="163" t="s">
        <v>88</v>
      </c>
      <c r="E753" s="163">
        <v>747</v>
      </c>
      <c r="F753" s="209">
        <v>12.1</v>
      </c>
      <c r="G753" s="209">
        <v>73</v>
      </c>
      <c r="H753" s="209">
        <v>40.5</v>
      </c>
      <c r="I753" s="163" t="s">
        <v>83</v>
      </c>
      <c r="J753" s="163" t="s">
        <v>89</v>
      </c>
      <c r="K753" s="163"/>
      <c r="L753" s="163" t="s">
        <v>77</v>
      </c>
      <c r="M753" s="163">
        <v>50</v>
      </c>
      <c r="N753" s="163" t="s">
        <v>79</v>
      </c>
      <c r="O753" s="194"/>
      <c r="P753" s="193"/>
      <c r="Q753"/>
    </row>
    <row r="754" spans="1:17" ht="12.75">
      <c r="A754" s="163" t="s">
        <v>84</v>
      </c>
      <c r="B754" s="178">
        <v>39271</v>
      </c>
      <c r="C754" s="179" t="s">
        <v>73</v>
      </c>
      <c r="D754" s="163" t="s">
        <v>88</v>
      </c>
      <c r="E754" s="163">
        <v>748</v>
      </c>
      <c r="F754" s="209">
        <v>15.8</v>
      </c>
      <c r="G754" s="209">
        <v>78.5</v>
      </c>
      <c r="H754" s="209">
        <v>44</v>
      </c>
      <c r="I754" s="163" t="s">
        <v>83</v>
      </c>
      <c r="J754" s="163" t="s">
        <v>89</v>
      </c>
      <c r="K754" s="163"/>
      <c r="L754" s="163" t="s">
        <v>77</v>
      </c>
      <c r="M754" s="163">
        <v>300</v>
      </c>
      <c r="N754" s="163" t="s">
        <v>79</v>
      </c>
      <c r="O754" s="194"/>
      <c r="P754" s="193"/>
      <c r="Q754"/>
    </row>
    <row r="755" spans="1:17" ht="12.75">
      <c r="A755" s="163" t="s">
        <v>84</v>
      </c>
      <c r="B755" s="178">
        <v>39271</v>
      </c>
      <c r="C755" s="179" t="s">
        <v>73</v>
      </c>
      <c r="D755" s="163" t="s">
        <v>88</v>
      </c>
      <c r="E755" s="163">
        <v>749</v>
      </c>
      <c r="F755" s="209">
        <v>4.3</v>
      </c>
      <c r="G755" s="209">
        <v>53</v>
      </c>
      <c r="H755" s="209">
        <v>28</v>
      </c>
      <c r="I755" s="163" t="s">
        <v>83</v>
      </c>
      <c r="J755" s="163" t="s">
        <v>89</v>
      </c>
      <c r="K755" s="163"/>
      <c r="L755" s="163" t="s">
        <v>76</v>
      </c>
      <c r="M755" s="163">
        <v>0</v>
      </c>
      <c r="N755" s="163" t="s">
        <v>79</v>
      </c>
      <c r="O755" s="194"/>
      <c r="P755" s="193"/>
      <c r="Q755"/>
    </row>
    <row r="756" spans="1:17" ht="12.75">
      <c r="A756" s="163" t="s">
        <v>84</v>
      </c>
      <c r="B756" s="178">
        <v>39271</v>
      </c>
      <c r="C756" s="179" t="s">
        <v>73</v>
      </c>
      <c r="D756" s="163" t="s">
        <v>88</v>
      </c>
      <c r="E756" s="163">
        <v>750</v>
      </c>
      <c r="F756" s="209">
        <v>4.9</v>
      </c>
      <c r="G756" s="209">
        <v>55.5</v>
      </c>
      <c r="H756" s="209">
        <v>28</v>
      </c>
      <c r="I756" s="163" t="s">
        <v>83</v>
      </c>
      <c r="J756" s="163" t="s">
        <v>89</v>
      </c>
      <c r="K756" s="163"/>
      <c r="L756" s="163" t="s">
        <v>76</v>
      </c>
      <c r="M756" s="163">
        <v>0</v>
      </c>
      <c r="N756" s="163" t="s">
        <v>79</v>
      </c>
      <c r="O756" s="194"/>
      <c r="P756" s="193"/>
      <c r="Q756"/>
    </row>
    <row r="757" spans="1:17" ht="12.75">
      <c r="A757" s="163" t="s">
        <v>84</v>
      </c>
      <c r="B757" s="178">
        <v>39271</v>
      </c>
      <c r="C757" s="179" t="s">
        <v>73</v>
      </c>
      <c r="D757" s="163" t="s">
        <v>88</v>
      </c>
      <c r="E757" s="163">
        <v>751</v>
      </c>
      <c r="F757" s="209">
        <v>9.7</v>
      </c>
      <c r="G757" s="209">
        <v>67.5</v>
      </c>
      <c r="H757" s="209">
        <v>37</v>
      </c>
      <c r="I757" s="163" t="s">
        <v>83</v>
      </c>
      <c r="J757" s="163" t="s">
        <v>89</v>
      </c>
      <c r="K757" s="163"/>
      <c r="L757" s="163" t="s">
        <v>76</v>
      </c>
      <c r="M757" s="163">
        <v>0</v>
      </c>
      <c r="N757" s="163" t="s">
        <v>79</v>
      </c>
      <c r="O757" s="194"/>
      <c r="P757" s="193"/>
      <c r="Q757"/>
    </row>
    <row r="758" spans="1:17" ht="12.75">
      <c r="A758" s="163" t="s">
        <v>84</v>
      </c>
      <c r="B758" s="178">
        <v>39271</v>
      </c>
      <c r="C758" s="179" t="s">
        <v>73</v>
      </c>
      <c r="D758" s="163" t="s">
        <v>88</v>
      </c>
      <c r="E758" s="163">
        <v>752</v>
      </c>
      <c r="F758" s="209">
        <v>5.3</v>
      </c>
      <c r="G758" s="209">
        <v>54.5</v>
      </c>
      <c r="H758" s="209">
        <v>30.5</v>
      </c>
      <c r="I758" s="163" t="s">
        <v>83</v>
      </c>
      <c r="J758" s="163" t="s">
        <v>89</v>
      </c>
      <c r="K758" s="163"/>
      <c r="L758" s="163" t="s">
        <v>76</v>
      </c>
      <c r="M758" s="163">
        <v>0</v>
      </c>
      <c r="N758" s="163" t="s">
        <v>79</v>
      </c>
      <c r="O758" s="194"/>
      <c r="P758" s="193"/>
      <c r="Q758"/>
    </row>
    <row r="759" spans="1:17" ht="12.75">
      <c r="A759" s="163" t="s">
        <v>84</v>
      </c>
      <c r="B759" s="178">
        <v>39271</v>
      </c>
      <c r="C759" s="179" t="s">
        <v>73</v>
      </c>
      <c r="D759" s="163" t="s">
        <v>88</v>
      </c>
      <c r="E759" s="163">
        <v>753</v>
      </c>
      <c r="F759" s="209">
        <v>3.4</v>
      </c>
      <c r="G759" s="209">
        <v>50.5</v>
      </c>
      <c r="H759" s="209">
        <v>27</v>
      </c>
      <c r="I759" s="163" t="s">
        <v>83</v>
      </c>
      <c r="J759" s="163" t="s">
        <v>89</v>
      </c>
      <c r="K759" s="163"/>
      <c r="L759" s="163" t="s">
        <v>76</v>
      </c>
      <c r="M759" s="163">
        <v>0</v>
      </c>
      <c r="N759" s="163" t="s">
        <v>79</v>
      </c>
      <c r="O759" s="194"/>
      <c r="P759" s="193"/>
      <c r="Q759"/>
    </row>
    <row r="760" spans="1:17" ht="12.75">
      <c r="A760" s="163" t="s">
        <v>84</v>
      </c>
      <c r="B760" s="178">
        <v>39271</v>
      </c>
      <c r="C760" s="179" t="s">
        <v>73</v>
      </c>
      <c r="D760" s="163" t="s">
        <v>88</v>
      </c>
      <c r="E760" s="163">
        <v>754</v>
      </c>
      <c r="F760" s="209">
        <v>3.4</v>
      </c>
      <c r="G760" s="209">
        <v>48</v>
      </c>
      <c r="H760" s="209">
        <v>26</v>
      </c>
      <c r="I760" s="163" t="s">
        <v>83</v>
      </c>
      <c r="J760" s="163" t="s">
        <v>89</v>
      </c>
      <c r="K760" s="163"/>
      <c r="L760" s="163" t="s">
        <v>76</v>
      </c>
      <c r="M760" s="163">
        <v>0</v>
      </c>
      <c r="N760" s="163" t="s">
        <v>79</v>
      </c>
      <c r="O760" s="194"/>
      <c r="P760" s="193"/>
      <c r="Q760"/>
    </row>
    <row r="761" spans="1:17" ht="12.75">
      <c r="A761" s="163" t="s">
        <v>84</v>
      </c>
      <c r="B761" s="178">
        <v>39271</v>
      </c>
      <c r="C761" s="179" t="s">
        <v>73</v>
      </c>
      <c r="D761" s="163" t="s">
        <v>88</v>
      </c>
      <c r="E761" s="163">
        <v>755</v>
      </c>
      <c r="F761" s="209">
        <v>4.8</v>
      </c>
      <c r="G761" s="209">
        <v>52</v>
      </c>
      <c r="H761" s="209">
        <v>29.5</v>
      </c>
      <c r="I761" s="163" t="s">
        <v>83</v>
      </c>
      <c r="J761" s="163" t="s">
        <v>89</v>
      </c>
      <c r="K761" s="163"/>
      <c r="L761" s="163" t="s">
        <v>76</v>
      </c>
      <c r="M761" s="163">
        <v>0</v>
      </c>
      <c r="N761" s="163" t="s">
        <v>79</v>
      </c>
      <c r="O761" s="194"/>
      <c r="P761" s="193"/>
      <c r="Q761"/>
    </row>
    <row r="762" spans="1:17" ht="12.75">
      <c r="A762" s="163" t="s">
        <v>84</v>
      </c>
      <c r="B762" s="178">
        <v>39271</v>
      </c>
      <c r="C762" s="179" t="s">
        <v>73</v>
      </c>
      <c r="D762" s="163" t="s">
        <v>88</v>
      </c>
      <c r="E762" s="163">
        <v>756</v>
      </c>
      <c r="F762" s="209">
        <v>3.9</v>
      </c>
      <c r="G762" s="209">
        <v>49</v>
      </c>
      <c r="H762" s="209">
        <v>28</v>
      </c>
      <c r="I762" s="163" t="s">
        <v>83</v>
      </c>
      <c r="J762" s="163" t="s">
        <v>89</v>
      </c>
      <c r="K762" s="163"/>
      <c r="L762" s="163" t="s">
        <v>76</v>
      </c>
      <c r="M762" s="163">
        <v>0</v>
      </c>
      <c r="N762" s="163" t="s">
        <v>79</v>
      </c>
      <c r="O762" s="194"/>
      <c r="P762" s="193"/>
      <c r="Q762"/>
    </row>
    <row r="763" spans="1:17" ht="12.75">
      <c r="A763" s="163" t="s">
        <v>84</v>
      </c>
      <c r="B763" s="178">
        <v>39271</v>
      </c>
      <c r="C763" s="179" t="s">
        <v>73</v>
      </c>
      <c r="D763" s="163" t="s">
        <v>88</v>
      </c>
      <c r="E763" s="163">
        <v>757</v>
      </c>
      <c r="F763" s="209">
        <v>3.5</v>
      </c>
      <c r="G763" s="209">
        <v>49.5</v>
      </c>
      <c r="H763" s="209">
        <v>25.5</v>
      </c>
      <c r="I763" s="163" t="s">
        <v>83</v>
      </c>
      <c r="J763" s="163" t="s">
        <v>89</v>
      </c>
      <c r="K763" s="163"/>
      <c r="L763" s="163" t="s">
        <v>77</v>
      </c>
      <c r="M763" s="163">
        <v>500</v>
      </c>
      <c r="N763" s="163" t="s">
        <v>79</v>
      </c>
      <c r="O763" s="194"/>
      <c r="P763" s="193"/>
      <c r="Q763"/>
    </row>
    <row r="764" spans="1:17" ht="12.75">
      <c r="A764" s="163" t="s">
        <v>84</v>
      </c>
      <c r="B764" s="178">
        <v>39271</v>
      </c>
      <c r="C764" s="179" t="s">
        <v>73</v>
      </c>
      <c r="D764" s="163" t="s">
        <v>88</v>
      </c>
      <c r="E764" s="163">
        <v>758</v>
      </c>
      <c r="F764" s="209">
        <v>10.2</v>
      </c>
      <c r="G764" s="209">
        <v>68.7</v>
      </c>
      <c r="H764" s="209">
        <v>38</v>
      </c>
      <c r="I764" s="163" t="s">
        <v>83</v>
      </c>
      <c r="J764" s="163" t="s">
        <v>89</v>
      </c>
      <c r="K764" s="163"/>
      <c r="L764" s="163" t="s">
        <v>76</v>
      </c>
      <c r="M764" s="163">
        <v>0</v>
      </c>
      <c r="N764" s="163" t="s">
        <v>79</v>
      </c>
      <c r="O764" s="194"/>
      <c r="P764" s="193"/>
      <c r="Q764"/>
    </row>
    <row r="765" spans="1:17" ht="12.75">
      <c r="A765" s="163" t="s">
        <v>84</v>
      </c>
      <c r="B765" s="178">
        <v>39271</v>
      </c>
      <c r="C765" s="179" t="s">
        <v>73</v>
      </c>
      <c r="D765" s="163" t="s">
        <v>88</v>
      </c>
      <c r="E765" s="163">
        <v>759</v>
      </c>
      <c r="F765" s="209">
        <v>6.3</v>
      </c>
      <c r="G765" s="209">
        <v>57.5</v>
      </c>
      <c r="H765" s="209">
        <v>32</v>
      </c>
      <c r="I765" s="163" t="s">
        <v>83</v>
      </c>
      <c r="J765" s="163" t="s">
        <v>89</v>
      </c>
      <c r="K765" s="163"/>
      <c r="L765" s="163" t="s">
        <v>77</v>
      </c>
      <c r="M765" s="163">
        <v>30</v>
      </c>
      <c r="N765" s="163" t="s">
        <v>79</v>
      </c>
      <c r="O765" s="194"/>
      <c r="P765" s="193"/>
      <c r="Q765"/>
    </row>
    <row r="766" spans="1:17" ht="12.75">
      <c r="A766" s="163" t="s">
        <v>84</v>
      </c>
      <c r="B766" s="178">
        <v>39271</v>
      </c>
      <c r="C766" s="179" t="s">
        <v>73</v>
      </c>
      <c r="D766" s="163" t="s">
        <v>88</v>
      </c>
      <c r="E766" s="163">
        <v>760</v>
      </c>
      <c r="F766" s="209">
        <v>5.7</v>
      </c>
      <c r="G766" s="209">
        <v>56</v>
      </c>
      <c r="H766" s="209">
        <v>31.5</v>
      </c>
      <c r="I766" s="163" t="s">
        <v>83</v>
      </c>
      <c r="J766" s="163" t="s">
        <v>89</v>
      </c>
      <c r="K766" s="163"/>
      <c r="L766" s="163" t="s">
        <v>76</v>
      </c>
      <c r="M766" s="163">
        <v>0</v>
      </c>
      <c r="N766" s="163" t="s">
        <v>79</v>
      </c>
      <c r="O766" s="194"/>
      <c r="P766" s="193"/>
      <c r="Q766"/>
    </row>
    <row r="767" spans="1:17" ht="12.75">
      <c r="A767" s="163" t="s">
        <v>84</v>
      </c>
      <c r="B767" s="178">
        <v>39271</v>
      </c>
      <c r="C767" s="179" t="s">
        <v>73</v>
      </c>
      <c r="D767" s="163" t="s">
        <v>88</v>
      </c>
      <c r="E767" s="163">
        <v>761</v>
      </c>
      <c r="F767" s="209">
        <v>10.7</v>
      </c>
      <c r="G767" s="209">
        <v>72.5</v>
      </c>
      <c r="H767" s="209">
        <v>37.5</v>
      </c>
      <c r="I767" s="163" t="s">
        <v>83</v>
      </c>
      <c r="J767" s="163" t="s">
        <v>89</v>
      </c>
      <c r="K767" s="163"/>
      <c r="L767" s="163" t="s">
        <v>76</v>
      </c>
      <c r="M767" s="163">
        <v>0</v>
      </c>
      <c r="N767" s="163" t="s">
        <v>79</v>
      </c>
      <c r="O767" s="194"/>
      <c r="P767" s="193"/>
      <c r="Q767"/>
    </row>
    <row r="768" spans="1:17" ht="12.75">
      <c r="A768" s="163" t="s">
        <v>84</v>
      </c>
      <c r="B768" s="178">
        <v>39271</v>
      </c>
      <c r="C768" s="179" t="s">
        <v>73</v>
      </c>
      <c r="D768" s="163" t="s">
        <v>88</v>
      </c>
      <c r="E768" s="163">
        <v>762</v>
      </c>
      <c r="F768" s="209">
        <v>3.8</v>
      </c>
      <c r="G768" s="209">
        <v>52</v>
      </c>
      <c r="H768" s="209">
        <v>27.5</v>
      </c>
      <c r="I768" s="163" t="s">
        <v>83</v>
      </c>
      <c r="J768" s="163" t="s">
        <v>89</v>
      </c>
      <c r="K768" s="163"/>
      <c r="L768" s="163" t="s">
        <v>76</v>
      </c>
      <c r="M768" s="163">
        <v>0</v>
      </c>
      <c r="N768" s="163" t="s">
        <v>79</v>
      </c>
      <c r="O768" s="194"/>
      <c r="P768" s="193"/>
      <c r="Q768"/>
    </row>
    <row r="769" spans="1:17" ht="12.75">
      <c r="A769" s="163" t="s">
        <v>84</v>
      </c>
      <c r="B769" s="178">
        <v>39271</v>
      </c>
      <c r="C769" s="179" t="s">
        <v>73</v>
      </c>
      <c r="D769" s="163" t="s">
        <v>88</v>
      </c>
      <c r="E769" s="163">
        <v>763</v>
      </c>
      <c r="F769" s="209">
        <v>7.3</v>
      </c>
      <c r="G769" s="209">
        <v>62</v>
      </c>
      <c r="H769" s="209">
        <v>34</v>
      </c>
      <c r="I769" s="163" t="s">
        <v>83</v>
      </c>
      <c r="J769" s="163" t="s">
        <v>89</v>
      </c>
      <c r="K769" s="163"/>
      <c r="L769" s="163" t="s">
        <v>76</v>
      </c>
      <c r="M769" s="163">
        <v>0</v>
      </c>
      <c r="N769" s="163" t="s">
        <v>79</v>
      </c>
      <c r="O769" s="194"/>
      <c r="P769" s="193"/>
      <c r="Q769"/>
    </row>
    <row r="770" spans="1:17" ht="12.75">
      <c r="A770" s="163" t="s">
        <v>84</v>
      </c>
      <c r="B770" s="178">
        <v>39271</v>
      </c>
      <c r="C770" s="179" t="s">
        <v>73</v>
      </c>
      <c r="D770" s="163" t="s">
        <v>88</v>
      </c>
      <c r="E770" s="163">
        <v>764</v>
      </c>
      <c r="F770" s="209">
        <v>8.2</v>
      </c>
      <c r="G770" s="209">
        <v>66.5</v>
      </c>
      <c r="H770" s="209">
        <v>34</v>
      </c>
      <c r="I770" s="163" t="s">
        <v>83</v>
      </c>
      <c r="J770" s="163" t="s">
        <v>89</v>
      </c>
      <c r="K770" s="163"/>
      <c r="L770" s="163" t="s">
        <v>76</v>
      </c>
      <c r="M770" s="163">
        <v>1</v>
      </c>
      <c r="N770" s="163" t="s">
        <v>79</v>
      </c>
      <c r="O770" s="194"/>
      <c r="P770" s="193"/>
      <c r="Q770"/>
    </row>
    <row r="771" spans="1:17" ht="12.75">
      <c r="A771" s="163" t="s">
        <v>84</v>
      </c>
      <c r="B771" s="178">
        <v>39271</v>
      </c>
      <c r="C771" s="179" t="s">
        <v>73</v>
      </c>
      <c r="D771" s="163" t="s">
        <v>88</v>
      </c>
      <c r="E771" s="163">
        <v>765</v>
      </c>
      <c r="F771" s="209">
        <v>6</v>
      </c>
      <c r="G771" s="209">
        <v>57.5</v>
      </c>
      <c r="H771" s="209">
        <v>31</v>
      </c>
      <c r="I771" s="163" t="s">
        <v>83</v>
      </c>
      <c r="J771" s="163" t="s">
        <v>89</v>
      </c>
      <c r="K771" s="163"/>
      <c r="L771" s="163" t="s">
        <v>76</v>
      </c>
      <c r="M771" s="163">
        <v>0</v>
      </c>
      <c r="N771" s="163" t="s">
        <v>79</v>
      </c>
      <c r="O771" s="194"/>
      <c r="P771" s="193"/>
      <c r="Q771"/>
    </row>
    <row r="772" spans="1:17" ht="12.75">
      <c r="A772" s="163" t="s">
        <v>84</v>
      </c>
      <c r="B772" s="178">
        <v>39271</v>
      </c>
      <c r="C772" s="179" t="s">
        <v>73</v>
      </c>
      <c r="D772" s="163" t="s">
        <v>88</v>
      </c>
      <c r="E772" s="163">
        <v>766</v>
      </c>
      <c r="F772" s="209">
        <v>10.3</v>
      </c>
      <c r="G772" s="209">
        <v>69</v>
      </c>
      <c r="H772" s="209">
        <v>35.5</v>
      </c>
      <c r="I772" s="163" t="s">
        <v>83</v>
      </c>
      <c r="J772" s="163" t="s">
        <v>89</v>
      </c>
      <c r="K772" s="163"/>
      <c r="L772" s="163" t="s">
        <v>76</v>
      </c>
      <c r="M772" s="163">
        <v>0</v>
      </c>
      <c r="N772" s="163" t="s">
        <v>79</v>
      </c>
      <c r="O772" s="194"/>
      <c r="P772" s="193"/>
      <c r="Q772"/>
    </row>
    <row r="773" spans="1:17" ht="12.75">
      <c r="A773" s="156" t="s">
        <v>90</v>
      </c>
      <c r="B773" s="183">
        <v>39273</v>
      </c>
      <c r="C773" s="184" t="s">
        <v>73</v>
      </c>
      <c r="D773" s="156" t="s">
        <v>86</v>
      </c>
      <c r="E773" s="156">
        <v>767</v>
      </c>
      <c r="F773" s="210">
        <v>12.4</v>
      </c>
      <c r="G773" s="210">
        <v>73</v>
      </c>
      <c r="H773" s="210">
        <v>41.5</v>
      </c>
      <c r="I773" s="156" t="s">
        <v>83</v>
      </c>
      <c r="J773" s="156" t="s">
        <v>89</v>
      </c>
      <c r="K773" s="156"/>
      <c r="L773" s="156" t="s">
        <v>76</v>
      </c>
      <c r="M773" s="156">
        <v>0</v>
      </c>
      <c r="N773" s="156" t="s">
        <v>79</v>
      </c>
      <c r="O773" s="158"/>
      <c r="P773" s="195"/>
      <c r="Q773"/>
    </row>
    <row r="774" spans="1:17" ht="12.75">
      <c r="A774" s="156" t="s">
        <v>90</v>
      </c>
      <c r="B774" s="183">
        <v>39273</v>
      </c>
      <c r="C774" s="184" t="s">
        <v>73</v>
      </c>
      <c r="D774" s="156" t="s">
        <v>86</v>
      </c>
      <c r="E774" s="156">
        <v>768</v>
      </c>
      <c r="F774" s="210">
        <v>9.2</v>
      </c>
      <c r="G774" s="210">
        <v>67.5</v>
      </c>
      <c r="H774" s="210">
        <v>36.5</v>
      </c>
      <c r="I774" s="156" t="s">
        <v>83</v>
      </c>
      <c r="J774" s="156" t="s">
        <v>89</v>
      </c>
      <c r="K774" s="156"/>
      <c r="L774" s="156" t="s">
        <v>76</v>
      </c>
      <c r="M774" s="156">
        <v>0</v>
      </c>
      <c r="N774" s="156" t="s">
        <v>79</v>
      </c>
      <c r="O774" s="158"/>
      <c r="P774" s="195"/>
      <c r="Q774"/>
    </row>
    <row r="775" spans="1:17" ht="12.75">
      <c r="A775" s="156" t="s">
        <v>90</v>
      </c>
      <c r="B775" s="183">
        <v>39273</v>
      </c>
      <c r="C775" s="184" t="s">
        <v>73</v>
      </c>
      <c r="D775" s="156" t="s">
        <v>86</v>
      </c>
      <c r="E775" s="156">
        <v>769</v>
      </c>
      <c r="F775" s="210">
        <v>10.3</v>
      </c>
      <c r="G775" s="210">
        <v>68</v>
      </c>
      <c r="H775" s="210">
        <v>39</v>
      </c>
      <c r="I775" s="156" t="s">
        <v>83</v>
      </c>
      <c r="J775" s="156" t="s">
        <v>89</v>
      </c>
      <c r="K775" s="156"/>
      <c r="L775" s="156" t="s">
        <v>76</v>
      </c>
      <c r="M775" s="156">
        <v>0</v>
      </c>
      <c r="N775" s="156" t="s">
        <v>79</v>
      </c>
      <c r="O775" s="158"/>
      <c r="P775" s="195"/>
      <c r="Q775"/>
    </row>
    <row r="776" spans="1:17" ht="12.75">
      <c r="A776" s="156" t="s">
        <v>90</v>
      </c>
      <c r="B776" s="183">
        <v>39273</v>
      </c>
      <c r="C776" s="184" t="s">
        <v>73</v>
      </c>
      <c r="D776" s="156" t="s">
        <v>86</v>
      </c>
      <c r="E776" s="156">
        <v>770</v>
      </c>
      <c r="F776" s="210">
        <v>15.1</v>
      </c>
      <c r="G776" s="210">
        <v>79</v>
      </c>
      <c r="H776" s="210">
        <v>44.5</v>
      </c>
      <c r="I776" s="156" t="s">
        <v>83</v>
      </c>
      <c r="J776" s="156" t="s">
        <v>89</v>
      </c>
      <c r="K776" s="156"/>
      <c r="L776" s="156" t="s">
        <v>76</v>
      </c>
      <c r="M776" s="156">
        <v>0</v>
      </c>
      <c r="N776" s="156" t="s">
        <v>79</v>
      </c>
      <c r="O776" s="158"/>
      <c r="P776" s="195"/>
      <c r="Q776"/>
    </row>
    <row r="777" spans="1:17" ht="12.75">
      <c r="A777" s="156" t="s">
        <v>90</v>
      </c>
      <c r="B777" s="183">
        <v>39273</v>
      </c>
      <c r="C777" s="184" t="s">
        <v>73</v>
      </c>
      <c r="D777" s="156" t="s">
        <v>86</v>
      </c>
      <c r="E777" s="156">
        <v>771</v>
      </c>
      <c r="F777" s="210">
        <v>9.4</v>
      </c>
      <c r="G777" s="210">
        <v>69</v>
      </c>
      <c r="H777" s="210">
        <v>37</v>
      </c>
      <c r="I777" s="156" t="s">
        <v>83</v>
      </c>
      <c r="J777" s="156" t="s">
        <v>89</v>
      </c>
      <c r="K777" s="156"/>
      <c r="L777" s="156" t="s">
        <v>76</v>
      </c>
      <c r="M777" s="156">
        <v>0</v>
      </c>
      <c r="N777" s="156" t="s">
        <v>79</v>
      </c>
      <c r="O777" s="158"/>
      <c r="P777" s="195"/>
      <c r="Q777"/>
    </row>
    <row r="778" spans="1:17" ht="12.75">
      <c r="A778" s="156" t="s">
        <v>90</v>
      </c>
      <c r="B778" s="183">
        <v>39273</v>
      </c>
      <c r="C778" s="184" t="s">
        <v>73</v>
      </c>
      <c r="D778" s="156" t="s">
        <v>86</v>
      </c>
      <c r="E778" s="156">
        <v>772</v>
      </c>
      <c r="F778" s="210">
        <v>8.9</v>
      </c>
      <c r="G778" s="210">
        <v>68.5</v>
      </c>
      <c r="H778" s="210">
        <v>35.5</v>
      </c>
      <c r="I778" s="156" t="s">
        <v>83</v>
      </c>
      <c r="J778" s="156" t="s">
        <v>89</v>
      </c>
      <c r="K778" s="156"/>
      <c r="L778" s="156" t="s">
        <v>76</v>
      </c>
      <c r="M778" s="156">
        <v>0</v>
      </c>
      <c r="N778" s="156" t="s">
        <v>79</v>
      </c>
      <c r="O778" s="158"/>
      <c r="P778" s="195"/>
      <c r="Q778"/>
    </row>
    <row r="779" spans="1:17" ht="12.75">
      <c r="A779" s="156" t="s">
        <v>90</v>
      </c>
      <c r="B779" s="183">
        <v>39273</v>
      </c>
      <c r="C779" s="184" t="s">
        <v>73</v>
      </c>
      <c r="D779" s="156" t="s">
        <v>86</v>
      </c>
      <c r="E779" s="156">
        <v>773</v>
      </c>
      <c r="F779" s="210">
        <v>9.3</v>
      </c>
      <c r="G779" s="210">
        <v>68</v>
      </c>
      <c r="H779" s="210">
        <v>37.5</v>
      </c>
      <c r="I779" s="156" t="s">
        <v>83</v>
      </c>
      <c r="J779" s="156" t="s">
        <v>89</v>
      </c>
      <c r="K779" s="156"/>
      <c r="L779" s="156" t="s">
        <v>76</v>
      </c>
      <c r="M779" s="156">
        <v>0</v>
      </c>
      <c r="N779" s="156" t="s">
        <v>79</v>
      </c>
      <c r="O779" s="158"/>
      <c r="P779" s="195"/>
      <c r="Q779"/>
    </row>
    <row r="780" spans="1:17" ht="12.75">
      <c r="A780" s="156" t="s">
        <v>90</v>
      </c>
      <c r="B780" s="183">
        <v>39273</v>
      </c>
      <c r="C780" s="184" t="s">
        <v>73</v>
      </c>
      <c r="D780" s="156" t="s">
        <v>86</v>
      </c>
      <c r="E780" s="156">
        <v>774</v>
      </c>
      <c r="F780" s="210">
        <v>13.5</v>
      </c>
      <c r="G780" s="210">
        <v>79</v>
      </c>
      <c r="H780" s="210">
        <v>42</v>
      </c>
      <c r="I780" s="156" t="s">
        <v>80</v>
      </c>
      <c r="J780" s="156" t="s">
        <v>89</v>
      </c>
      <c r="K780" s="156"/>
      <c r="L780" s="156" t="s">
        <v>76</v>
      </c>
      <c r="M780" s="156">
        <v>0</v>
      </c>
      <c r="N780" s="156" t="s">
        <v>79</v>
      </c>
      <c r="O780" s="158"/>
      <c r="P780" s="195"/>
      <c r="Q780"/>
    </row>
    <row r="781" spans="1:17" ht="12.75">
      <c r="A781" s="156" t="s">
        <v>90</v>
      </c>
      <c r="B781" s="183">
        <v>39273</v>
      </c>
      <c r="C781" s="184" t="s">
        <v>73</v>
      </c>
      <c r="D781" s="156" t="s">
        <v>86</v>
      </c>
      <c r="E781" s="156">
        <v>775</v>
      </c>
      <c r="F781" s="210">
        <v>10.4</v>
      </c>
      <c r="G781" s="210">
        <v>69</v>
      </c>
      <c r="H781" s="210">
        <v>33</v>
      </c>
      <c r="I781" s="156" t="s">
        <v>83</v>
      </c>
      <c r="J781" s="156" t="s">
        <v>89</v>
      </c>
      <c r="K781" s="156"/>
      <c r="L781" s="156" t="s">
        <v>76</v>
      </c>
      <c r="M781" s="156">
        <v>0</v>
      </c>
      <c r="N781" s="156" t="s">
        <v>79</v>
      </c>
      <c r="O781" s="158"/>
      <c r="P781" s="195"/>
      <c r="Q781"/>
    </row>
    <row r="782" spans="1:17" ht="12.75">
      <c r="A782" s="156" t="s">
        <v>90</v>
      </c>
      <c r="B782" s="183">
        <v>39273</v>
      </c>
      <c r="C782" s="184" t="s">
        <v>73</v>
      </c>
      <c r="D782" s="156" t="s">
        <v>86</v>
      </c>
      <c r="E782" s="156">
        <v>776</v>
      </c>
      <c r="F782" s="210">
        <v>24</v>
      </c>
      <c r="G782" s="210">
        <v>91</v>
      </c>
      <c r="H782" s="210">
        <v>52</v>
      </c>
      <c r="I782" s="156" t="s">
        <v>83</v>
      </c>
      <c r="J782" s="156" t="s">
        <v>89</v>
      </c>
      <c r="K782" s="156"/>
      <c r="L782" s="156" t="s">
        <v>76</v>
      </c>
      <c r="M782" s="156">
        <v>0</v>
      </c>
      <c r="N782" s="156" t="s">
        <v>79</v>
      </c>
      <c r="O782" s="158"/>
      <c r="P782" s="195"/>
      <c r="Q782"/>
    </row>
    <row r="783" spans="1:17" ht="12.75">
      <c r="A783" s="156" t="s">
        <v>90</v>
      </c>
      <c r="B783" s="183">
        <v>39273</v>
      </c>
      <c r="C783" s="184" t="s">
        <v>73</v>
      </c>
      <c r="D783" s="156" t="s">
        <v>86</v>
      </c>
      <c r="E783" s="156">
        <v>777</v>
      </c>
      <c r="F783" s="210">
        <v>12.1</v>
      </c>
      <c r="G783" s="210">
        <v>76</v>
      </c>
      <c r="H783" s="210">
        <v>39</v>
      </c>
      <c r="I783" s="156" t="s">
        <v>80</v>
      </c>
      <c r="J783" s="156" t="s">
        <v>89</v>
      </c>
      <c r="K783" s="156"/>
      <c r="L783" s="156" t="s">
        <v>76</v>
      </c>
      <c r="M783" s="156">
        <v>0</v>
      </c>
      <c r="N783" s="156" t="s">
        <v>79</v>
      </c>
      <c r="O783" s="158"/>
      <c r="P783" s="195"/>
      <c r="Q783"/>
    </row>
    <row r="784" spans="1:17" ht="12.75">
      <c r="A784" s="156" t="s">
        <v>90</v>
      </c>
      <c r="B784" s="183">
        <v>39273</v>
      </c>
      <c r="C784" s="184" t="s">
        <v>73</v>
      </c>
      <c r="D784" s="156" t="s">
        <v>86</v>
      </c>
      <c r="E784" s="156">
        <v>778</v>
      </c>
      <c r="F784" s="210">
        <v>10.6</v>
      </c>
      <c r="G784" s="210">
        <v>71</v>
      </c>
      <c r="H784" s="210">
        <v>39</v>
      </c>
      <c r="I784" s="156" t="s">
        <v>83</v>
      </c>
      <c r="J784" s="156" t="s">
        <v>89</v>
      </c>
      <c r="K784" s="156"/>
      <c r="L784" s="156" t="s">
        <v>76</v>
      </c>
      <c r="M784" s="156">
        <v>0</v>
      </c>
      <c r="N784" s="156" t="s">
        <v>79</v>
      </c>
      <c r="O784" s="158"/>
      <c r="P784" s="195"/>
      <c r="Q784"/>
    </row>
    <row r="785" spans="1:17" ht="12.75">
      <c r="A785" s="156" t="s">
        <v>90</v>
      </c>
      <c r="B785" s="183">
        <v>39273</v>
      </c>
      <c r="C785" s="184" t="s">
        <v>73</v>
      </c>
      <c r="D785" s="156" t="s">
        <v>86</v>
      </c>
      <c r="E785" s="156">
        <v>779</v>
      </c>
      <c r="F785" s="210">
        <v>13</v>
      </c>
      <c r="G785" s="210">
        <v>75</v>
      </c>
      <c r="H785" s="210">
        <v>42</v>
      </c>
      <c r="I785" s="156" t="s">
        <v>83</v>
      </c>
      <c r="J785" s="156" t="s">
        <v>89</v>
      </c>
      <c r="K785" s="156"/>
      <c r="L785" s="156" t="s">
        <v>76</v>
      </c>
      <c r="M785" s="156">
        <v>0</v>
      </c>
      <c r="N785" s="156" t="s">
        <v>79</v>
      </c>
      <c r="O785" s="158"/>
      <c r="P785" s="195"/>
      <c r="Q785"/>
    </row>
    <row r="786" spans="1:17" ht="12.75">
      <c r="A786" s="156" t="s">
        <v>90</v>
      </c>
      <c r="B786" s="183">
        <v>39273</v>
      </c>
      <c r="C786" s="184" t="s">
        <v>73</v>
      </c>
      <c r="D786" s="156" t="s">
        <v>86</v>
      </c>
      <c r="E786" s="156">
        <v>780</v>
      </c>
      <c r="F786" s="210">
        <v>10.5</v>
      </c>
      <c r="G786" s="210">
        <v>72</v>
      </c>
      <c r="H786" s="210">
        <v>37</v>
      </c>
      <c r="I786" s="156" t="s">
        <v>83</v>
      </c>
      <c r="J786" s="156" t="s">
        <v>89</v>
      </c>
      <c r="K786" s="156"/>
      <c r="L786" s="156" t="s">
        <v>76</v>
      </c>
      <c r="M786" s="156">
        <v>0</v>
      </c>
      <c r="N786" s="156" t="s">
        <v>79</v>
      </c>
      <c r="O786" s="158"/>
      <c r="P786" s="195"/>
      <c r="Q786"/>
    </row>
    <row r="787" spans="1:17" ht="12.75">
      <c r="A787" s="156" t="s">
        <v>90</v>
      </c>
      <c r="B787" s="183">
        <v>39273</v>
      </c>
      <c r="C787" s="184" t="s">
        <v>73</v>
      </c>
      <c r="D787" s="156" t="s">
        <v>86</v>
      </c>
      <c r="E787" s="156">
        <v>781</v>
      </c>
      <c r="F787" s="210">
        <v>2.5</v>
      </c>
      <c r="G787" s="210">
        <v>44</v>
      </c>
      <c r="H787" s="210">
        <v>24</v>
      </c>
      <c r="I787" s="156" t="s">
        <v>83</v>
      </c>
      <c r="J787" s="156" t="s">
        <v>89</v>
      </c>
      <c r="K787" s="156"/>
      <c r="L787" s="156" t="s">
        <v>76</v>
      </c>
      <c r="M787" s="156">
        <v>0</v>
      </c>
      <c r="N787" s="156" t="s">
        <v>79</v>
      </c>
      <c r="O787" s="158"/>
      <c r="P787" s="195"/>
      <c r="Q787"/>
    </row>
    <row r="788" spans="1:17" ht="12.75">
      <c r="A788" s="156" t="s">
        <v>90</v>
      </c>
      <c r="B788" s="183">
        <v>39273</v>
      </c>
      <c r="C788" s="184" t="s">
        <v>73</v>
      </c>
      <c r="D788" s="156" t="s">
        <v>86</v>
      </c>
      <c r="E788" s="156">
        <v>782</v>
      </c>
      <c r="F788" s="210">
        <v>7.9</v>
      </c>
      <c r="G788" s="210">
        <v>65</v>
      </c>
      <c r="H788" s="210">
        <v>34</v>
      </c>
      <c r="I788" s="156" t="s">
        <v>83</v>
      </c>
      <c r="J788" s="156" t="s">
        <v>89</v>
      </c>
      <c r="K788" s="156"/>
      <c r="L788" s="156" t="s">
        <v>76</v>
      </c>
      <c r="M788" s="156">
        <v>0</v>
      </c>
      <c r="N788" s="156" t="s">
        <v>79</v>
      </c>
      <c r="O788" s="158"/>
      <c r="P788" s="195"/>
      <c r="Q788"/>
    </row>
    <row r="789" spans="1:17" ht="12.75">
      <c r="A789" s="156" t="s">
        <v>90</v>
      </c>
      <c r="B789" s="183">
        <v>39273</v>
      </c>
      <c r="C789" s="184" t="s">
        <v>73</v>
      </c>
      <c r="D789" s="156" t="s">
        <v>86</v>
      </c>
      <c r="E789" s="156">
        <v>783</v>
      </c>
      <c r="F789" s="210">
        <v>5.4</v>
      </c>
      <c r="G789" s="210">
        <v>56</v>
      </c>
      <c r="H789" s="210">
        <v>30</v>
      </c>
      <c r="I789" s="156" t="s">
        <v>83</v>
      </c>
      <c r="J789" s="156" t="s">
        <v>89</v>
      </c>
      <c r="K789" s="156"/>
      <c r="L789" s="156" t="s">
        <v>76</v>
      </c>
      <c r="M789" s="156">
        <v>0</v>
      </c>
      <c r="N789" s="156" t="s">
        <v>79</v>
      </c>
      <c r="O789" s="158"/>
      <c r="P789" s="195"/>
      <c r="Q789"/>
    </row>
    <row r="790" spans="1:17" ht="12.75">
      <c r="A790" s="156" t="s">
        <v>90</v>
      </c>
      <c r="B790" s="183">
        <v>39273</v>
      </c>
      <c r="C790" s="184" t="s">
        <v>73</v>
      </c>
      <c r="D790" s="156" t="s">
        <v>86</v>
      </c>
      <c r="E790" s="156">
        <v>784</v>
      </c>
      <c r="F790" s="210">
        <v>5</v>
      </c>
      <c r="G790" s="210">
        <v>55</v>
      </c>
      <c r="H790" s="210">
        <v>30</v>
      </c>
      <c r="I790" s="156" t="s">
        <v>83</v>
      </c>
      <c r="J790" s="156" t="s">
        <v>89</v>
      </c>
      <c r="K790" s="156"/>
      <c r="L790" s="156" t="s">
        <v>76</v>
      </c>
      <c r="M790" s="156">
        <v>0</v>
      </c>
      <c r="N790" s="156" t="s">
        <v>79</v>
      </c>
      <c r="O790" s="158"/>
      <c r="P790" s="195"/>
      <c r="Q790"/>
    </row>
    <row r="791" spans="1:17" ht="12.75">
      <c r="A791" s="156" t="s">
        <v>90</v>
      </c>
      <c r="B791" s="183">
        <v>39273</v>
      </c>
      <c r="C791" s="184" t="s">
        <v>73</v>
      </c>
      <c r="D791" s="156" t="s">
        <v>86</v>
      </c>
      <c r="E791" s="156">
        <v>785</v>
      </c>
      <c r="F791" s="210">
        <v>4.6</v>
      </c>
      <c r="G791" s="210">
        <v>54</v>
      </c>
      <c r="H791" s="210">
        <v>29.5</v>
      </c>
      <c r="I791" s="156" t="s">
        <v>83</v>
      </c>
      <c r="J791" s="156" t="s">
        <v>89</v>
      </c>
      <c r="K791" s="156"/>
      <c r="L791" s="156" t="s">
        <v>76</v>
      </c>
      <c r="M791" s="156">
        <v>0</v>
      </c>
      <c r="N791" s="156" t="s">
        <v>79</v>
      </c>
      <c r="O791" s="158"/>
      <c r="P791" s="195"/>
      <c r="Q791"/>
    </row>
    <row r="792" spans="1:17" ht="12.75">
      <c r="A792" s="156" t="s">
        <v>90</v>
      </c>
      <c r="B792" s="183">
        <v>39273</v>
      </c>
      <c r="C792" s="184" t="s">
        <v>73</v>
      </c>
      <c r="D792" s="156" t="s">
        <v>86</v>
      </c>
      <c r="E792" s="156">
        <v>786</v>
      </c>
      <c r="F792" s="210">
        <v>2.6</v>
      </c>
      <c r="G792" s="210">
        <v>46</v>
      </c>
      <c r="H792" s="210">
        <v>22</v>
      </c>
      <c r="I792" s="156" t="s">
        <v>83</v>
      </c>
      <c r="J792" s="156" t="s">
        <v>89</v>
      </c>
      <c r="K792" s="156"/>
      <c r="L792" s="156" t="s">
        <v>76</v>
      </c>
      <c r="M792" s="156">
        <v>0</v>
      </c>
      <c r="N792" s="156" t="s">
        <v>79</v>
      </c>
      <c r="O792" s="158"/>
      <c r="P792" s="195"/>
      <c r="Q792"/>
    </row>
    <row r="793" spans="1:17" ht="12.75">
      <c r="A793" s="156" t="s">
        <v>90</v>
      </c>
      <c r="B793" s="183">
        <v>39273</v>
      </c>
      <c r="C793" s="184" t="s">
        <v>73</v>
      </c>
      <c r="D793" s="156" t="s">
        <v>86</v>
      </c>
      <c r="E793" s="156">
        <v>787</v>
      </c>
      <c r="F793" s="210">
        <v>5</v>
      </c>
      <c r="G793" s="210">
        <v>56</v>
      </c>
      <c r="H793" s="210">
        <v>29</v>
      </c>
      <c r="I793" s="156" t="s">
        <v>83</v>
      </c>
      <c r="J793" s="156" t="s">
        <v>89</v>
      </c>
      <c r="K793" s="156"/>
      <c r="L793" s="156" t="s">
        <v>76</v>
      </c>
      <c r="M793" s="156">
        <v>0</v>
      </c>
      <c r="N793" s="156" t="s">
        <v>79</v>
      </c>
      <c r="O793" s="158"/>
      <c r="P793" s="195"/>
      <c r="Q793"/>
    </row>
    <row r="794" spans="1:17" ht="12.75">
      <c r="A794" s="156" t="s">
        <v>90</v>
      </c>
      <c r="B794" s="183">
        <v>39273</v>
      </c>
      <c r="C794" s="184" t="s">
        <v>73</v>
      </c>
      <c r="D794" s="156" t="s">
        <v>86</v>
      </c>
      <c r="E794" s="156">
        <v>788</v>
      </c>
      <c r="F794" s="210">
        <v>8.6</v>
      </c>
      <c r="G794" s="210">
        <v>68</v>
      </c>
      <c r="H794" s="210">
        <v>36</v>
      </c>
      <c r="I794" s="156" t="s">
        <v>83</v>
      </c>
      <c r="J794" s="156" t="s">
        <v>89</v>
      </c>
      <c r="K794" s="156"/>
      <c r="L794" s="156" t="s">
        <v>76</v>
      </c>
      <c r="M794" s="156">
        <v>0</v>
      </c>
      <c r="N794" s="156" t="s">
        <v>79</v>
      </c>
      <c r="O794" s="158"/>
      <c r="P794" s="195"/>
      <c r="Q794"/>
    </row>
    <row r="795" spans="1:17" ht="12.75">
      <c r="A795" s="156" t="s">
        <v>90</v>
      </c>
      <c r="B795" s="183">
        <v>39273</v>
      </c>
      <c r="C795" s="184" t="s">
        <v>73</v>
      </c>
      <c r="D795" s="156" t="s">
        <v>86</v>
      </c>
      <c r="E795" s="156">
        <v>789</v>
      </c>
      <c r="F795" s="210">
        <v>6.4</v>
      </c>
      <c r="G795" s="210">
        <v>60</v>
      </c>
      <c r="H795" s="210">
        <v>22</v>
      </c>
      <c r="I795" s="156" t="s">
        <v>83</v>
      </c>
      <c r="J795" s="156" t="s">
        <v>89</v>
      </c>
      <c r="K795" s="156"/>
      <c r="L795" s="156" t="s">
        <v>76</v>
      </c>
      <c r="M795" s="156">
        <v>0</v>
      </c>
      <c r="N795" s="156" t="s">
        <v>79</v>
      </c>
      <c r="O795" s="158"/>
      <c r="P795" s="195"/>
      <c r="Q795"/>
    </row>
    <row r="796" spans="1:17" ht="12.75">
      <c r="A796" s="156" t="s">
        <v>90</v>
      </c>
      <c r="B796" s="183">
        <v>39273</v>
      </c>
      <c r="C796" s="184" t="s">
        <v>73</v>
      </c>
      <c r="D796" s="156" t="s">
        <v>86</v>
      </c>
      <c r="E796" s="156">
        <v>790</v>
      </c>
      <c r="F796" s="210">
        <v>8.1</v>
      </c>
      <c r="G796" s="210">
        <v>64</v>
      </c>
      <c r="H796" s="210">
        <v>35</v>
      </c>
      <c r="I796" s="156" t="s">
        <v>83</v>
      </c>
      <c r="J796" s="156" t="s">
        <v>89</v>
      </c>
      <c r="K796" s="156"/>
      <c r="L796" s="156" t="s">
        <v>76</v>
      </c>
      <c r="M796" s="156">
        <v>0</v>
      </c>
      <c r="N796" s="156" t="s">
        <v>79</v>
      </c>
      <c r="O796" s="158"/>
      <c r="P796" s="195"/>
      <c r="Q796"/>
    </row>
    <row r="797" spans="1:17" ht="12.75">
      <c r="A797" s="156" t="s">
        <v>90</v>
      </c>
      <c r="B797" s="183">
        <v>39273</v>
      </c>
      <c r="C797" s="184" t="s">
        <v>73</v>
      </c>
      <c r="D797" s="156" t="s">
        <v>86</v>
      </c>
      <c r="E797" s="156">
        <v>791</v>
      </c>
      <c r="F797" s="210">
        <v>9.3</v>
      </c>
      <c r="G797" s="210">
        <v>68</v>
      </c>
      <c r="H797" s="210">
        <v>37</v>
      </c>
      <c r="I797" s="156" t="s">
        <v>83</v>
      </c>
      <c r="J797" s="156" t="s">
        <v>89</v>
      </c>
      <c r="K797" s="156"/>
      <c r="L797" s="156" t="s">
        <v>76</v>
      </c>
      <c r="M797" s="156">
        <v>0</v>
      </c>
      <c r="N797" s="156" t="s">
        <v>79</v>
      </c>
      <c r="O797" s="158"/>
      <c r="P797" s="195"/>
      <c r="Q797"/>
    </row>
    <row r="798" spans="1:17" ht="12.75">
      <c r="A798" s="156" t="s">
        <v>90</v>
      </c>
      <c r="B798" s="183">
        <v>39273</v>
      </c>
      <c r="C798" s="184" t="s">
        <v>73</v>
      </c>
      <c r="D798" s="156" t="s">
        <v>86</v>
      </c>
      <c r="E798" s="156">
        <v>792</v>
      </c>
      <c r="F798" s="210">
        <v>7.6</v>
      </c>
      <c r="G798" s="210">
        <v>61</v>
      </c>
      <c r="H798" s="210">
        <v>36</v>
      </c>
      <c r="I798" s="156" t="s">
        <v>83</v>
      </c>
      <c r="J798" s="156" t="s">
        <v>89</v>
      </c>
      <c r="K798" s="156"/>
      <c r="L798" s="156" t="s">
        <v>76</v>
      </c>
      <c r="M798" s="156">
        <v>0</v>
      </c>
      <c r="N798" s="156" t="s">
        <v>79</v>
      </c>
      <c r="O798" s="158"/>
      <c r="P798" s="195"/>
      <c r="Q798"/>
    </row>
    <row r="799" spans="1:17" ht="12.75">
      <c r="A799" s="156" t="s">
        <v>90</v>
      </c>
      <c r="B799" s="183">
        <v>39273</v>
      </c>
      <c r="C799" s="184" t="s">
        <v>73</v>
      </c>
      <c r="D799" s="156" t="s">
        <v>86</v>
      </c>
      <c r="E799" s="156">
        <v>793</v>
      </c>
      <c r="F799" s="210">
        <v>5.6</v>
      </c>
      <c r="G799" s="210">
        <v>58</v>
      </c>
      <c r="H799" s="210">
        <v>30.5</v>
      </c>
      <c r="I799" s="156" t="s">
        <v>83</v>
      </c>
      <c r="J799" s="156" t="s">
        <v>89</v>
      </c>
      <c r="K799" s="156"/>
      <c r="L799" s="156" t="s">
        <v>76</v>
      </c>
      <c r="M799" s="156">
        <v>0</v>
      </c>
      <c r="N799" s="156" t="s">
        <v>79</v>
      </c>
      <c r="O799" s="158"/>
      <c r="P799" s="195"/>
      <c r="Q799"/>
    </row>
    <row r="800" spans="1:17" ht="12.75">
      <c r="A800" s="156" t="s">
        <v>90</v>
      </c>
      <c r="B800" s="183">
        <v>39273</v>
      </c>
      <c r="C800" s="184" t="s">
        <v>73</v>
      </c>
      <c r="D800" s="156" t="s">
        <v>86</v>
      </c>
      <c r="E800" s="156">
        <v>794</v>
      </c>
      <c r="F800" s="210">
        <v>3.4</v>
      </c>
      <c r="G800" s="210">
        <v>48</v>
      </c>
      <c r="H800" s="210">
        <v>26</v>
      </c>
      <c r="I800" s="156" t="s">
        <v>83</v>
      </c>
      <c r="J800" s="156" t="s">
        <v>89</v>
      </c>
      <c r="K800" s="156"/>
      <c r="L800" s="156" t="s">
        <v>76</v>
      </c>
      <c r="M800" s="156">
        <v>0</v>
      </c>
      <c r="N800" s="156" t="s">
        <v>79</v>
      </c>
      <c r="O800" s="158"/>
      <c r="P800" s="195"/>
      <c r="Q800"/>
    </row>
    <row r="801" spans="1:17" ht="12.75">
      <c r="A801" s="156" t="s">
        <v>90</v>
      </c>
      <c r="B801" s="183">
        <v>39273</v>
      </c>
      <c r="C801" s="184" t="s">
        <v>73</v>
      </c>
      <c r="D801" s="156" t="s">
        <v>86</v>
      </c>
      <c r="E801" s="156">
        <v>795</v>
      </c>
      <c r="F801" s="210">
        <v>5.5</v>
      </c>
      <c r="G801" s="210">
        <v>56</v>
      </c>
      <c r="H801" s="210">
        <v>30.5</v>
      </c>
      <c r="I801" s="156" t="s">
        <v>83</v>
      </c>
      <c r="J801" s="156" t="s">
        <v>89</v>
      </c>
      <c r="K801" s="156"/>
      <c r="L801" s="156" t="s">
        <v>76</v>
      </c>
      <c r="M801" s="156">
        <v>0</v>
      </c>
      <c r="N801" s="156" t="s">
        <v>79</v>
      </c>
      <c r="O801" s="158"/>
      <c r="P801" s="195"/>
      <c r="Q801"/>
    </row>
    <row r="802" spans="1:17" ht="12.75">
      <c r="A802" s="156" t="s">
        <v>90</v>
      </c>
      <c r="B802" s="183">
        <v>39273</v>
      </c>
      <c r="C802" s="184" t="s">
        <v>73</v>
      </c>
      <c r="D802" s="156" t="s">
        <v>86</v>
      </c>
      <c r="E802" s="156">
        <v>796</v>
      </c>
      <c r="F802" s="210">
        <v>7.8</v>
      </c>
      <c r="G802" s="210">
        <v>65</v>
      </c>
      <c r="H802" s="210">
        <v>34.5</v>
      </c>
      <c r="I802" s="156" t="s">
        <v>83</v>
      </c>
      <c r="J802" s="156" t="s">
        <v>89</v>
      </c>
      <c r="K802" s="156"/>
      <c r="L802" s="156" t="s">
        <v>77</v>
      </c>
      <c r="M802" s="156">
        <v>20</v>
      </c>
      <c r="N802" s="156" t="s">
        <v>79</v>
      </c>
      <c r="O802" s="158"/>
      <c r="P802" s="195"/>
      <c r="Q802"/>
    </row>
    <row r="803" spans="1:17" ht="12.75">
      <c r="A803" s="156" t="s">
        <v>90</v>
      </c>
      <c r="B803" s="183">
        <v>39273</v>
      </c>
      <c r="C803" s="184" t="s">
        <v>73</v>
      </c>
      <c r="D803" s="156" t="s">
        <v>86</v>
      </c>
      <c r="E803" s="156">
        <v>797</v>
      </c>
      <c r="F803" s="210">
        <v>7.2</v>
      </c>
      <c r="G803" s="210">
        <v>64</v>
      </c>
      <c r="H803" s="210">
        <v>33</v>
      </c>
      <c r="I803" s="156" t="s">
        <v>80</v>
      </c>
      <c r="J803" s="156" t="s">
        <v>89</v>
      </c>
      <c r="K803" s="156"/>
      <c r="L803" s="156" t="s">
        <v>76</v>
      </c>
      <c r="M803" s="156">
        <v>0</v>
      </c>
      <c r="N803" s="156" t="s">
        <v>79</v>
      </c>
      <c r="O803" s="158"/>
      <c r="P803" s="195"/>
      <c r="Q803"/>
    </row>
    <row r="804" spans="1:17" ht="12.75">
      <c r="A804" s="156" t="s">
        <v>90</v>
      </c>
      <c r="B804" s="183">
        <v>39273</v>
      </c>
      <c r="C804" s="184" t="s">
        <v>73</v>
      </c>
      <c r="D804" s="156" t="s">
        <v>86</v>
      </c>
      <c r="E804" s="156">
        <v>798</v>
      </c>
      <c r="F804" s="210">
        <v>8.4</v>
      </c>
      <c r="G804" s="210">
        <v>62</v>
      </c>
      <c r="H804" s="210">
        <v>36</v>
      </c>
      <c r="I804" s="156" t="s">
        <v>83</v>
      </c>
      <c r="J804" s="156" t="s">
        <v>89</v>
      </c>
      <c r="K804" s="156"/>
      <c r="L804" s="156" t="s">
        <v>76</v>
      </c>
      <c r="M804" s="156">
        <v>0</v>
      </c>
      <c r="N804" s="156" t="s">
        <v>79</v>
      </c>
      <c r="O804" s="158"/>
      <c r="P804" s="195"/>
      <c r="Q804"/>
    </row>
    <row r="805" spans="1:17" ht="12.75">
      <c r="A805" s="156" t="s">
        <v>90</v>
      </c>
      <c r="B805" s="183">
        <v>39273</v>
      </c>
      <c r="C805" s="184" t="s">
        <v>73</v>
      </c>
      <c r="D805" s="156" t="s">
        <v>86</v>
      </c>
      <c r="E805" s="156">
        <v>799</v>
      </c>
      <c r="F805" s="210">
        <v>6</v>
      </c>
      <c r="G805" s="210">
        <v>59</v>
      </c>
      <c r="H805" s="210">
        <v>32</v>
      </c>
      <c r="I805" s="156" t="s">
        <v>83</v>
      </c>
      <c r="J805" s="156" t="s">
        <v>89</v>
      </c>
      <c r="K805" s="156"/>
      <c r="L805" s="156" t="s">
        <v>76</v>
      </c>
      <c r="M805" s="156">
        <v>0</v>
      </c>
      <c r="N805" s="156" t="s">
        <v>79</v>
      </c>
      <c r="O805" s="158"/>
      <c r="P805" s="195"/>
      <c r="Q805"/>
    </row>
    <row r="806" spans="1:17" ht="12.75">
      <c r="A806" s="156" t="s">
        <v>90</v>
      </c>
      <c r="B806" s="183">
        <v>39273</v>
      </c>
      <c r="C806" s="184" t="s">
        <v>73</v>
      </c>
      <c r="D806" s="156" t="s">
        <v>86</v>
      </c>
      <c r="E806" s="156">
        <v>800</v>
      </c>
      <c r="F806" s="210">
        <v>10.2</v>
      </c>
      <c r="G806" s="210">
        <v>70</v>
      </c>
      <c r="H806" s="210">
        <v>39.5</v>
      </c>
      <c r="I806" s="156" t="s">
        <v>83</v>
      </c>
      <c r="J806" s="156" t="s">
        <v>89</v>
      </c>
      <c r="K806" s="156"/>
      <c r="L806" s="156" t="s">
        <v>76</v>
      </c>
      <c r="M806" s="156">
        <v>0</v>
      </c>
      <c r="N806" s="156" t="s">
        <v>79</v>
      </c>
      <c r="O806" s="158"/>
      <c r="P806" s="195"/>
      <c r="Q806"/>
    </row>
    <row r="807" spans="1:17" ht="12.75">
      <c r="A807" s="156" t="s">
        <v>90</v>
      </c>
      <c r="B807" s="183">
        <v>39273</v>
      </c>
      <c r="C807" s="184" t="s">
        <v>73</v>
      </c>
      <c r="D807" s="156" t="s">
        <v>86</v>
      </c>
      <c r="E807" s="156">
        <v>801</v>
      </c>
      <c r="F807" s="210">
        <v>5.6</v>
      </c>
      <c r="G807" s="210">
        <v>57</v>
      </c>
      <c r="H807" s="210">
        <v>31</v>
      </c>
      <c r="I807" s="156" t="s">
        <v>83</v>
      </c>
      <c r="J807" s="156" t="s">
        <v>89</v>
      </c>
      <c r="K807" s="156"/>
      <c r="L807" s="156" t="s">
        <v>76</v>
      </c>
      <c r="M807" s="156">
        <v>0</v>
      </c>
      <c r="N807" s="156" t="s">
        <v>79</v>
      </c>
      <c r="O807" s="158"/>
      <c r="P807" s="195"/>
      <c r="Q807"/>
    </row>
    <row r="808" spans="1:17" ht="12.75">
      <c r="A808" s="156" t="s">
        <v>90</v>
      </c>
      <c r="B808" s="183">
        <v>39273</v>
      </c>
      <c r="C808" s="184" t="s">
        <v>73</v>
      </c>
      <c r="D808" s="156" t="s">
        <v>86</v>
      </c>
      <c r="E808" s="156">
        <v>802</v>
      </c>
      <c r="F808" s="210">
        <v>5.3</v>
      </c>
      <c r="G808" s="210">
        <v>55</v>
      </c>
      <c r="H808" s="210">
        <v>30</v>
      </c>
      <c r="I808" s="156" t="s">
        <v>83</v>
      </c>
      <c r="J808" s="156" t="s">
        <v>89</v>
      </c>
      <c r="K808" s="156"/>
      <c r="L808" s="156" t="s">
        <v>76</v>
      </c>
      <c r="M808" s="156">
        <v>0</v>
      </c>
      <c r="N808" s="156" t="s">
        <v>79</v>
      </c>
      <c r="O808" s="158"/>
      <c r="P808" s="195"/>
      <c r="Q808"/>
    </row>
    <row r="809" spans="1:17" ht="12.75">
      <c r="A809" s="163" t="s">
        <v>72</v>
      </c>
      <c r="B809" s="178">
        <v>39274</v>
      </c>
      <c r="C809" s="179" t="s">
        <v>73</v>
      </c>
      <c r="D809" s="163" t="s">
        <v>86</v>
      </c>
      <c r="E809" s="163">
        <v>803</v>
      </c>
      <c r="F809" s="209">
        <v>16.1</v>
      </c>
      <c r="G809" s="209">
        <v>83.5</v>
      </c>
      <c r="H809" s="209">
        <v>45.5</v>
      </c>
      <c r="I809" s="163" t="s">
        <v>80</v>
      </c>
      <c r="J809" s="163" t="s">
        <v>89</v>
      </c>
      <c r="K809" s="163"/>
      <c r="L809" s="163" t="s">
        <v>76</v>
      </c>
      <c r="M809" s="163">
        <v>0</v>
      </c>
      <c r="N809" s="163" t="s">
        <v>79</v>
      </c>
      <c r="O809" s="194"/>
      <c r="P809" s="193"/>
      <c r="Q809"/>
    </row>
    <row r="810" spans="1:17" ht="12.75">
      <c r="A810" s="163" t="s">
        <v>72</v>
      </c>
      <c r="B810" s="178">
        <v>39274</v>
      </c>
      <c r="C810" s="179" t="s">
        <v>73</v>
      </c>
      <c r="D810" s="163" t="s">
        <v>86</v>
      </c>
      <c r="E810" s="163">
        <v>804</v>
      </c>
      <c r="F810" s="209">
        <v>16</v>
      </c>
      <c r="G810" s="209">
        <v>81</v>
      </c>
      <c r="H810" s="209">
        <v>45</v>
      </c>
      <c r="I810" s="163" t="s">
        <v>80</v>
      </c>
      <c r="J810" s="163" t="s">
        <v>89</v>
      </c>
      <c r="K810" s="163"/>
      <c r="L810" s="163" t="s">
        <v>77</v>
      </c>
      <c r="M810" s="163">
        <v>40</v>
      </c>
      <c r="N810" s="163" t="s">
        <v>79</v>
      </c>
      <c r="O810" s="194"/>
      <c r="P810" s="193"/>
      <c r="Q810"/>
    </row>
    <row r="811" spans="1:17" ht="12.75">
      <c r="A811" s="163" t="s">
        <v>72</v>
      </c>
      <c r="B811" s="178">
        <v>39274</v>
      </c>
      <c r="C811" s="179" t="s">
        <v>73</v>
      </c>
      <c r="D811" s="163" t="s">
        <v>86</v>
      </c>
      <c r="E811" s="163">
        <v>805</v>
      </c>
      <c r="F811" s="209">
        <v>8.9</v>
      </c>
      <c r="G811" s="209">
        <v>68.5</v>
      </c>
      <c r="H811" s="209">
        <v>35.5</v>
      </c>
      <c r="I811" s="163" t="s">
        <v>83</v>
      </c>
      <c r="J811" s="163" t="s">
        <v>89</v>
      </c>
      <c r="K811" s="163"/>
      <c r="L811" s="163" t="s">
        <v>76</v>
      </c>
      <c r="M811" s="163">
        <v>0</v>
      </c>
      <c r="N811" s="163" t="s">
        <v>79</v>
      </c>
      <c r="O811" s="194"/>
      <c r="P811" s="193"/>
      <c r="Q811"/>
    </row>
    <row r="812" spans="1:17" ht="12.75">
      <c r="A812" s="163" t="s">
        <v>72</v>
      </c>
      <c r="B812" s="178">
        <v>39274</v>
      </c>
      <c r="C812" s="179" t="s">
        <v>73</v>
      </c>
      <c r="D812" s="163" t="s">
        <v>86</v>
      </c>
      <c r="E812" s="163">
        <v>806</v>
      </c>
      <c r="F812" s="209">
        <v>16.2</v>
      </c>
      <c r="G812" s="209">
        <v>85</v>
      </c>
      <c r="H812" s="209">
        <v>45</v>
      </c>
      <c r="I812" s="163" t="s">
        <v>80</v>
      </c>
      <c r="J812" s="163" t="s">
        <v>89</v>
      </c>
      <c r="K812" s="163"/>
      <c r="L812" s="163" t="s">
        <v>76</v>
      </c>
      <c r="M812" s="163">
        <v>0</v>
      </c>
      <c r="N812" s="163" t="s">
        <v>79</v>
      </c>
      <c r="O812" s="194"/>
      <c r="P812" s="193"/>
      <c r="Q812"/>
    </row>
    <row r="813" spans="1:17" ht="12.75">
      <c r="A813" s="163" t="s">
        <v>72</v>
      </c>
      <c r="B813" s="178">
        <v>39274</v>
      </c>
      <c r="C813" s="179" t="s">
        <v>73</v>
      </c>
      <c r="D813" s="163" t="s">
        <v>86</v>
      </c>
      <c r="E813" s="163">
        <v>807</v>
      </c>
      <c r="F813" s="209">
        <v>3.6</v>
      </c>
      <c r="G813" s="209">
        <v>51</v>
      </c>
      <c r="H813" s="209">
        <v>27</v>
      </c>
      <c r="I813" s="163" t="s">
        <v>83</v>
      </c>
      <c r="J813" s="163" t="s">
        <v>89</v>
      </c>
      <c r="K813" s="163"/>
      <c r="L813" s="163" t="s">
        <v>76</v>
      </c>
      <c r="M813" s="163">
        <v>0</v>
      </c>
      <c r="N813" s="163" t="s">
        <v>79</v>
      </c>
      <c r="O813" s="194"/>
      <c r="P813" s="193"/>
      <c r="Q813"/>
    </row>
    <row r="814" spans="1:17" ht="12.75">
      <c r="A814" s="163" t="s">
        <v>72</v>
      </c>
      <c r="B814" s="178">
        <v>39274</v>
      </c>
      <c r="C814" s="179" t="s">
        <v>73</v>
      </c>
      <c r="D814" s="163" t="s">
        <v>86</v>
      </c>
      <c r="E814" s="163">
        <v>808</v>
      </c>
      <c r="F814" s="209">
        <v>9.8</v>
      </c>
      <c r="G814" s="209">
        <v>70</v>
      </c>
      <c r="H814" s="209">
        <v>38</v>
      </c>
      <c r="I814" s="163" t="s">
        <v>83</v>
      </c>
      <c r="J814" s="163" t="s">
        <v>89</v>
      </c>
      <c r="K814" s="163"/>
      <c r="L814" s="163" t="s">
        <v>76</v>
      </c>
      <c r="M814" s="163">
        <v>0</v>
      </c>
      <c r="N814" s="163" t="s">
        <v>79</v>
      </c>
      <c r="O814" s="194"/>
      <c r="P814" s="193"/>
      <c r="Q814"/>
    </row>
    <row r="815" spans="1:17" ht="12.75">
      <c r="A815" s="163" t="s">
        <v>72</v>
      </c>
      <c r="B815" s="178">
        <v>39274</v>
      </c>
      <c r="C815" s="179" t="s">
        <v>73</v>
      </c>
      <c r="D815" s="163" t="s">
        <v>86</v>
      </c>
      <c r="E815" s="163">
        <v>809</v>
      </c>
      <c r="F815" s="209">
        <v>8.7</v>
      </c>
      <c r="G815" s="209">
        <v>68</v>
      </c>
      <c r="H815" s="209">
        <v>36</v>
      </c>
      <c r="I815" s="163" t="s">
        <v>83</v>
      </c>
      <c r="J815" s="163" t="s">
        <v>89</v>
      </c>
      <c r="K815" s="163"/>
      <c r="L815" s="163" t="s">
        <v>76</v>
      </c>
      <c r="M815" s="163">
        <v>0</v>
      </c>
      <c r="N815" s="163" t="s">
        <v>79</v>
      </c>
      <c r="O815" s="194"/>
      <c r="P815" s="193"/>
      <c r="Q815"/>
    </row>
    <row r="816" spans="1:17" ht="12.75">
      <c r="A816" s="163" t="s">
        <v>72</v>
      </c>
      <c r="B816" s="178">
        <v>39274</v>
      </c>
      <c r="C816" s="179" t="s">
        <v>73</v>
      </c>
      <c r="D816" s="163" t="s">
        <v>86</v>
      </c>
      <c r="E816" s="163">
        <v>810</v>
      </c>
      <c r="F816" s="209">
        <v>5.3</v>
      </c>
      <c r="G816" s="209">
        <v>56.5</v>
      </c>
      <c r="H816" s="209">
        <v>32.5</v>
      </c>
      <c r="I816" s="163" t="s">
        <v>83</v>
      </c>
      <c r="J816" s="163" t="s">
        <v>89</v>
      </c>
      <c r="K816" s="163"/>
      <c r="L816" s="163" t="s">
        <v>76</v>
      </c>
      <c r="M816" s="163">
        <v>0</v>
      </c>
      <c r="N816" s="163" t="s">
        <v>79</v>
      </c>
      <c r="O816" s="194"/>
      <c r="P816" s="193"/>
      <c r="Q816"/>
    </row>
    <row r="817" spans="1:17" ht="12.75">
      <c r="A817" s="163" t="s">
        <v>72</v>
      </c>
      <c r="B817" s="178">
        <v>39274</v>
      </c>
      <c r="C817" s="179" t="s">
        <v>73</v>
      </c>
      <c r="D817" s="163" t="s">
        <v>86</v>
      </c>
      <c r="E817" s="163">
        <v>811</v>
      </c>
      <c r="F817" s="209">
        <v>6</v>
      </c>
      <c r="G817" s="209">
        <v>60.5</v>
      </c>
      <c r="H817" s="209">
        <v>32.5</v>
      </c>
      <c r="I817" s="163" t="s">
        <v>83</v>
      </c>
      <c r="J817" s="163" t="s">
        <v>89</v>
      </c>
      <c r="K817" s="163"/>
      <c r="L817" s="163" t="s">
        <v>76</v>
      </c>
      <c r="M817" s="163">
        <v>0</v>
      </c>
      <c r="N817" s="163" t="s">
        <v>79</v>
      </c>
      <c r="O817" s="194"/>
      <c r="P817" s="193"/>
      <c r="Q817"/>
    </row>
    <row r="818" spans="1:17" ht="12.75">
      <c r="A818" s="163" t="s">
        <v>72</v>
      </c>
      <c r="B818" s="178">
        <v>39274</v>
      </c>
      <c r="C818" s="179" t="s">
        <v>73</v>
      </c>
      <c r="D818" s="163" t="s">
        <v>86</v>
      </c>
      <c r="E818" s="163">
        <v>812</v>
      </c>
      <c r="F818" s="209">
        <v>13</v>
      </c>
      <c r="G818" s="209">
        <v>75</v>
      </c>
      <c r="H818" s="209">
        <v>43.5</v>
      </c>
      <c r="I818" s="163" t="s">
        <v>83</v>
      </c>
      <c r="J818" s="163" t="s">
        <v>89</v>
      </c>
      <c r="K818" s="163"/>
      <c r="L818" s="163" t="s">
        <v>76</v>
      </c>
      <c r="M818" s="163">
        <v>0</v>
      </c>
      <c r="N818" s="163" t="s">
        <v>79</v>
      </c>
      <c r="O818" s="194"/>
      <c r="P818" s="193"/>
      <c r="Q818"/>
    </row>
    <row r="819" spans="1:17" ht="12.75">
      <c r="A819" s="163" t="s">
        <v>72</v>
      </c>
      <c r="B819" s="178">
        <v>39274</v>
      </c>
      <c r="C819" s="179" t="s">
        <v>73</v>
      </c>
      <c r="D819" s="163" t="s">
        <v>86</v>
      </c>
      <c r="E819" s="163">
        <v>813</v>
      </c>
      <c r="F819" s="209">
        <v>24.8</v>
      </c>
      <c r="G819" s="209">
        <v>93</v>
      </c>
      <c r="H819" s="209">
        <v>53.5</v>
      </c>
      <c r="I819" s="163" t="s">
        <v>80</v>
      </c>
      <c r="J819" s="163" t="s">
        <v>89</v>
      </c>
      <c r="K819" s="163"/>
      <c r="L819" s="163" t="s">
        <v>76</v>
      </c>
      <c r="M819" s="163">
        <v>0</v>
      </c>
      <c r="N819" s="163" t="s">
        <v>79</v>
      </c>
      <c r="O819" s="194"/>
      <c r="P819" s="193"/>
      <c r="Q819"/>
    </row>
    <row r="820" spans="1:17" ht="12.75">
      <c r="A820" s="163" t="s">
        <v>72</v>
      </c>
      <c r="B820" s="178">
        <v>39274</v>
      </c>
      <c r="C820" s="179" t="s">
        <v>73</v>
      </c>
      <c r="D820" s="163" t="s">
        <v>86</v>
      </c>
      <c r="E820" s="163">
        <v>814</v>
      </c>
      <c r="F820" s="209">
        <v>8.5</v>
      </c>
      <c r="G820" s="209">
        <v>68.5</v>
      </c>
      <c r="H820" s="209">
        <v>35.5</v>
      </c>
      <c r="I820" s="163" t="s">
        <v>83</v>
      </c>
      <c r="J820" s="163" t="s">
        <v>89</v>
      </c>
      <c r="K820" s="163"/>
      <c r="L820" s="163" t="s">
        <v>76</v>
      </c>
      <c r="M820" s="163">
        <v>0</v>
      </c>
      <c r="N820" s="163" t="s">
        <v>79</v>
      </c>
      <c r="O820" s="194"/>
      <c r="P820" s="193"/>
      <c r="Q820"/>
    </row>
    <row r="821" spans="1:17" ht="12.75">
      <c r="A821" s="163" t="s">
        <v>72</v>
      </c>
      <c r="B821" s="178">
        <v>39274</v>
      </c>
      <c r="C821" s="179" t="s">
        <v>73</v>
      </c>
      <c r="D821" s="163" t="s">
        <v>86</v>
      </c>
      <c r="E821" s="163">
        <v>815</v>
      </c>
      <c r="F821" s="209">
        <v>8.7</v>
      </c>
      <c r="G821" s="209">
        <v>68.5</v>
      </c>
      <c r="H821" s="209">
        <v>36</v>
      </c>
      <c r="I821" s="163" t="s">
        <v>83</v>
      </c>
      <c r="J821" s="163" t="s">
        <v>89</v>
      </c>
      <c r="K821" s="163"/>
      <c r="L821" s="163" t="s">
        <v>76</v>
      </c>
      <c r="M821" s="163">
        <v>0</v>
      </c>
      <c r="N821" s="163" t="s">
        <v>79</v>
      </c>
      <c r="O821" s="194"/>
      <c r="P821" s="193"/>
      <c r="Q821"/>
    </row>
    <row r="822" spans="1:17" ht="12.75">
      <c r="A822" s="163" t="s">
        <v>72</v>
      </c>
      <c r="B822" s="178">
        <v>39274</v>
      </c>
      <c r="C822" s="179" t="s">
        <v>73</v>
      </c>
      <c r="D822" s="163" t="s">
        <v>86</v>
      </c>
      <c r="E822" s="163">
        <v>816</v>
      </c>
      <c r="F822" s="209">
        <v>11.3</v>
      </c>
      <c r="G822" s="209">
        <v>72.5</v>
      </c>
      <c r="H822" s="209">
        <v>40.5</v>
      </c>
      <c r="I822" s="163" t="s">
        <v>83</v>
      </c>
      <c r="J822" s="163" t="s">
        <v>89</v>
      </c>
      <c r="K822" s="163"/>
      <c r="L822" s="163" t="s">
        <v>76</v>
      </c>
      <c r="M822" s="163">
        <v>0</v>
      </c>
      <c r="N822" s="163" t="s">
        <v>79</v>
      </c>
      <c r="O822" s="194"/>
      <c r="P822" s="193"/>
      <c r="Q822"/>
    </row>
    <row r="823" spans="1:17" ht="12.75">
      <c r="A823" s="163" t="s">
        <v>72</v>
      </c>
      <c r="B823" s="178">
        <v>39274</v>
      </c>
      <c r="C823" s="179" t="s">
        <v>73</v>
      </c>
      <c r="D823" s="163" t="s">
        <v>86</v>
      </c>
      <c r="E823" s="163">
        <v>817</v>
      </c>
      <c r="F823" s="209">
        <v>5.3</v>
      </c>
      <c r="G823" s="209">
        <v>56.5</v>
      </c>
      <c r="H823" s="209">
        <v>32.5</v>
      </c>
      <c r="I823" s="163" t="s">
        <v>83</v>
      </c>
      <c r="J823" s="163" t="s">
        <v>89</v>
      </c>
      <c r="K823" s="163"/>
      <c r="L823" s="163" t="s">
        <v>76</v>
      </c>
      <c r="M823" s="163">
        <v>0</v>
      </c>
      <c r="N823" s="163" t="s">
        <v>79</v>
      </c>
      <c r="O823" s="194"/>
      <c r="P823" s="193"/>
      <c r="Q823"/>
    </row>
    <row r="824" spans="1:17" ht="12.75">
      <c r="A824" s="163" t="s">
        <v>72</v>
      </c>
      <c r="B824" s="178">
        <v>39274</v>
      </c>
      <c r="C824" s="179" t="s">
        <v>73</v>
      </c>
      <c r="D824" s="163" t="s">
        <v>86</v>
      </c>
      <c r="E824" s="163">
        <v>818</v>
      </c>
      <c r="F824" s="209">
        <v>5.4</v>
      </c>
      <c r="G824" s="209">
        <v>56.5</v>
      </c>
      <c r="H824" s="209">
        <v>32.5</v>
      </c>
      <c r="I824" s="163" t="s">
        <v>83</v>
      </c>
      <c r="J824" s="163" t="s">
        <v>89</v>
      </c>
      <c r="K824" s="163"/>
      <c r="L824" s="163" t="s">
        <v>76</v>
      </c>
      <c r="M824" s="163">
        <v>0</v>
      </c>
      <c r="N824" s="163" t="s">
        <v>79</v>
      </c>
      <c r="O824" s="194"/>
      <c r="P824" s="193"/>
      <c r="Q824"/>
    </row>
    <row r="825" spans="1:17" ht="12.75">
      <c r="A825" s="163" t="s">
        <v>72</v>
      </c>
      <c r="B825" s="178">
        <v>39274</v>
      </c>
      <c r="C825" s="179" t="s">
        <v>73</v>
      </c>
      <c r="D825" s="163" t="s">
        <v>86</v>
      </c>
      <c r="E825" s="163">
        <v>819</v>
      </c>
      <c r="F825" s="209">
        <v>13</v>
      </c>
      <c r="G825" s="209">
        <v>76</v>
      </c>
      <c r="H825" s="209">
        <v>43.5</v>
      </c>
      <c r="I825" s="163" t="s">
        <v>83</v>
      </c>
      <c r="J825" s="163" t="s">
        <v>89</v>
      </c>
      <c r="K825" s="163"/>
      <c r="L825" s="163" t="s">
        <v>76</v>
      </c>
      <c r="M825" s="163">
        <v>0</v>
      </c>
      <c r="N825" s="163" t="s">
        <v>79</v>
      </c>
      <c r="O825" s="194"/>
      <c r="P825" s="193"/>
      <c r="Q825"/>
    </row>
    <row r="826" spans="1:17" ht="12.75">
      <c r="A826" s="163" t="s">
        <v>72</v>
      </c>
      <c r="B826" s="178">
        <v>39274</v>
      </c>
      <c r="C826" s="179" t="s">
        <v>73</v>
      </c>
      <c r="D826" s="163" t="s">
        <v>86</v>
      </c>
      <c r="E826" s="163">
        <v>820</v>
      </c>
      <c r="F826" s="209">
        <v>11.7</v>
      </c>
      <c r="G826" s="209">
        <v>72.5</v>
      </c>
      <c r="H826" s="209">
        <v>41</v>
      </c>
      <c r="I826" s="163" t="s">
        <v>83</v>
      </c>
      <c r="J826" s="163" t="s">
        <v>89</v>
      </c>
      <c r="K826" s="163"/>
      <c r="L826" s="163" t="s">
        <v>76</v>
      </c>
      <c r="M826" s="163">
        <v>0</v>
      </c>
      <c r="N826" s="163" t="s">
        <v>79</v>
      </c>
      <c r="O826" s="194"/>
      <c r="P826" s="193"/>
      <c r="Q826"/>
    </row>
    <row r="827" spans="1:17" ht="12.75">
      <c r="A827" s="163" t="s">
        <v>72</v>
      </c>
      <c r="B827" s="178">
        <v>39274</v>
      </c>
      <c r="C827" s="179" t="s">
        <v>73</v>
      </c>
      <c r="D827" s="163" t="s">
        <v>86</v>
      </c>
      <c r="E827" s="163">
        <v>821</v>
      </c>
      <c r="F827" s="209">
        <v>18.7</v>
      </c>
      <c r="G827" s="209">
        <v>85</v>
      </c>
      <c r="H827" s="209">
        <v>47</v>
      </c>
      <c r="I827" s="163" t="s">
        <v>83</v>
      </c>
      <c r="J827" s="163" t="s">
        <v>89</v>
      </c>
      <c r="K827" s="163"/>
      <c r="L827" s="163" t="s">
        <v>77</v>
      </c>
      <c r="M827" s="163">
        <v>20</v>
      </c>
      <c r="N827" s="163" t="s">
        <v>79</v>
      </c>
      <c r="O827" s="194"/>
      <c r="P827" s="193"/>
      <c r="Q827"/>
    </row>
    <row r="828" spans="1:17" ht="12.75">
      <c r="A828" s="211" t="s">
        <v>78</v>
      </c>
      <c r="B828" s="212">
        <v>39275</v>
      </c>
      <c r="C828" s="211" t="s">
        <v>73</v>
      </c>
      <c r="D828" s="211" t="s">
        <v>86</v>
      </c>
      <c r="E828" s="211">
        <v>822</v>
      </c>
      <c r="F828" s="213">
        <v>10.8</v>
      </c>
      <c r="G828" s="213">
        <v>74</v>
      </c>
      <c r="H828" s="213">
        <v>38</v>
      </c>
      <c r="I828" s="211" t="s">
        <v>83</v>
      </c>
      <c r="J828" s="211" t="s">
        <v>89</v>
      </c>
      <c r="K828" s="211"/>
      <c r="L828" s="211" t="s">
        <v>77</v>
      </c>
      <c r="M828" s="211">
        <v>20</v>
      </c>
      <c r="N828" s="211" t="s">
        <v>79</v>
      </c>
      <c r="O828" s="214"/>
      <c r="P828" s="215"/>
      <c r="Q828"/>
    </row>
    <row r="829" spans="1:17" ht="12.75">
      <c r="A829" s="211" t="s">
        <v>78</v>
      </c>
      <c r="B829" s="212">
        <v>39275</v>
      </c>
      <c r="C829" s="211" t="s">
        <v>73</v>
      </c>
      <c r="D829" s="211" t="s">
        <v>86</v>
      </c>
      <c r="E829" s="211">
        <v>823</v>
      </c>
      <c r="F829" s="213">
        <v>26.1</v>
      </c>
      <c r="G829" s="213">
        <v>90.5</v>
      </c>
      <c r="H829" s="213">
        <v>56</v>
      </c>
      <c r="I829" s="211" t="s">
        <v>83</v>
      </c>
      <c r="J829" s="211" t="s">
        <v>89</v>
      </c>
      <c r="K829" s="211"/>
      <c r="L829" s="211" t="s">
        <v>76</v>
      </c>
      <c r="M829" s="211">
        <v>0</v>
      </c>
      <c r="N829" s="211" t="s">
        <v>79</v>
      </c>
      <c r="O829" s="214"/>
      <c r="P829" s="215"/>
      <c r="Q829"/>
    </row>
    <row r="830" spans="1:17" ht="12.75">
      <c r="A830" s="211" t="s">
        <v>78</v>
      </c>
      <c r="B830" s="212">
        <v>39275</v>
      </c>
      <c r="C830" s="211" t="s">
        <v>73</v>
      </c>
      <c r="D830" s="211" t="s">
        <v>86</v>
      </c>
      <c r="E830" s="211">
        <v>824</v>
      </c>
      <c r="F830" s="213">
        <v>8.2</v>
      </c>
      <c r="G830" s="213">
        <v>57.5</v>
      </c>
      <c r="H830" s="213">
        <v>35.5</v>
      </c>
      <c r="I830" s="211" t="s">
        <v>83</v>
      </c>
      <c r="J830" s="211" t="s">
        <v>89</v>
      </c>
      <c r="K830" s="211"/>
      <c r="L830" s="211" t="s">
        <v>76</v>
      </c>
      <c r="M830" s="211">
        <v>0</v>
      </c>
      <c r="N830" s="211" t="s">
        <v>79</v>
      </c>
      <c r="O830" s="214"/>
      <c r="P830" s="215"/>
      <c r="Q830"/>
    </row>
    <row r="831" spans="1:17" ht="12.75">
      <c r="A831" s="211" t="s">
        <v>78</v>
      </c>
      <c r="B831" s="212">
        <v>39275</v>
      </c>
      <c r="C831" s="211" t="s">
        <v>73</v>
      </c>
      <c r="D831" s="211" t="s">
        <v>86</v>
      </c>
      <c r="E831" s="211">
        <v>825</v>
      </c>
      <c r="F831" s="213">
        <v>12.4</v>
      </c>
      <c r="G831" s="213">
        <v>75.5</v>
      </c>
      <c r="H831" s="213">
        <v>41.5</v>
      </c>
      <c r="I831" s="211" t="s">
        <v>83</v>
      </c>
      <c r="J831" s="211" t="s">
        <v>89</v>
      </c>
      <c r="K831" s="211"/>
      <c r="L831" s="211" t="s">
        <v>76</v>
      </c>
      <c r="M831" s="211">
        <v>0</v>
      </c>
      <c r="N831" s="211" t="s">
        <v>79</v>
      </c>
      <c r="O831" s="214"/>
      <c r="P831" s="215"/>
      <c r="Q831"/>
    </row>
    <row r="832" spans="1:17" ht="12.75">
      <c r="A832" s="211" t="s">
        <v>78</v>
      </c>
      <c r="B832" s="212">
        <v>39275</v>
      </c>
      <c r="C832" s="211" t="s">
        <v>73</v>
      </c>
      <c r="D832" s="211" t="s">
        <v>86</v>
      </c>
      <c r="E832" s="211">
        <v>826</v>
      </c>
      <c r="F832" s="213">
        <v>9.4</v>
      </c>
      <c r="G832" s="213">
        <v>68</v>
      </c>
      <c r="H832" s="213">
        <v>37.5</v>
      </c>
      <c r="I832" s="211" t="s">
        <v>83</v>
      </c>
      <c r="J832" s="211" t="s">
        <v>89</v>
      </c>
      <c r="K832" s="211"/>
      <c r="L832" s="211" t="s">
        <v>76</v>
      </c>
      <c r="M832" s="211">
        <v>0</v>
      </c>
      <c r="N832" s="211" t="s">
        <v>79</v>
      </c>
      <c r="O832" s="214"/>
      <c r="P832" s="215"/>
      <c r="Q832"/>
    </row>
    <row r="833" spans="1:17" ht="12.75">
      <c r="A833" s="211" t="s">
        <v>78</v>
      </c>
      <c r="B833" s="212">
        <v>39275</v>
      </c>
      <c r="C833" s="211" t="s">
        <v>73</v>
      </c>
      <c r="D833" s="211" t="s">
        <v>86</v>
      </c>
      <c r="E833" s="211">
        <v>827</v>
      </c>
      <c r="F833" s="213">
        <v>12.1</v>
      </c>
      <c r="G833" s="213">
        <v>74</v>
      </c>
      <c r="H833" s="213">
        <v>41</v>
      </c>
      <c r="I833" s="211" t="s">
        <v>83</v>
      </c>
      <c r="J833" s="211" t="s">
        <v>89</v>
      </c>
      <c r="K833" s="211"/>
      <c r="L833" s="211" t="s">
        <v>77</v>
      </c>
      <c r="M833" s="211">
        <v>8</v>
      </c>
      <c r="N833" s="211" t="s">
        <v>79</v>
      </c>
      <c r="O833" s="214"/>
      <c r="P833" s="215"/>
      <c r="Q833"/>
    </row>
    <row r="834" spans="1:17" ht="12.75">
      <c r="A834" s="211" t="s">
        <v>78</v>
      </c>
      <c r="B834" s="212">
        <v>39275</v>
      </c>
      <c r="C834" s="211" t="s">
        <v>73</v>
      </c>
      <c r="D834" s="211" t="s">
        <v>86</v>
      </c>
      <c r="E834" s="211">
        <v>828</v>
      </c>
      <c r="F834" s="213">
        <v>7.5</v>
      </c>
      <c r="G834" s="213">
        <v>67</v>
      </c>
      <c r="H834" s="213">
        <v>34</v>
      </c>
      <c r="I834" s="211" t="s">
        <v>83</v>
      </c>
      <c r="J834" s="211" t="s">
        <v>89</v>
      </c>
      <c r="K834" s="211"/>
      <c r="L834" s="211" t="s">
        <v>77</v>
      </c>
      <c r="M834" s="211">
        <v>100</v>
      </c>
      <c r="N834" s="211" t="s">
        <v>79</v>
      </c>
      <c r="O834" s="214"/>
      <c r="P834" s="215"/>
      <c r="Q834"/>
    </row>
    <row r="835" spans="1:17" ht="12.75">
      <c r="A835" s="211" t="s">
        <v>78</v>
      </c>
      <c r="B835" s="212">
        <v>39275</v>
      </c>
      <c r="C835" s="211" t="s">
        <v>73</v>
      </c>
      <c r="D835" s="211" t="s">
        <v>86</v>
      </c>
      <c r="E835" s="211">
        <v>829</v>
      </c>
      <c r="F835" s="213">
        <v>10.8</v>
      </c>
      <c r="G835" s="213">
        <v>71</v>
      </c>
      <c r="H835" s="213">
        <v>40</v>
      </c>
      <c r="I835" s="211" t="s">
        <v>83</v>
      </c>
      <c r="J835" s="211" t="s">
        <v>89</v>
      </c>
      <c r="K835" s="211"/>
      <c r="L835" s="211" t="s">
        <v>76</v>
      </c>
      <c r="M835" s="211">
        <v>0</v>
      </c>
      <c r="N835" s="211" t="s">
        <v>79</v>
      </c>
      <c r="O835" s="214"/>
      <c r="P835" s="215"/>
      <c r="Q835"/>
    </row>
    <row r="836" spans="1:17" ht="12.75">
      <c r="A836" s="211" t="s">
        <v>78</v>
      </c>
      <c r="B836" s="212">
        <v>39275</v>
      </c>
      <c r="C836" s="211" t="s">
        <v>73</v>
      </c>
      <c r="D836" s="211" t="s">
        <v>86</v>
      </c>
      <c r="E836" s="211">
        <v>830</v>
      </c>
      <c r="F836" s="213">
        <v>11.1</v>
      </c>
      <c r="G836" s="213">
        <v>70.5</v>
      </c>
      <c r="H836" s="213">
        <v>40</v>
      </c>
      <c r="I836" s="211" t="s">
        <v>83</v>
      </c>
      <c r="J836" s="211" t="s">
        <v>89</v>
      </c>
      <c r="K836" s="211"/>
      <c r="L836" s="211" t="s">
        <v>76</v>
      </c>
      <c r="M836" s="211">
        <v>0</v>
      </c>
      <c r="N836" s="211" t="s">
        <v>79</v>
      </c>
      <c r="O836" s="214"/>
      <c r="P836" s="215"/>
      <c r="Q836"/>
    </row>
    <row r="837" spans="1:17" ht="12.75">
      <c r="A837" s="211" t="s">
        <v>78</v>
      </c>
      <c r="B837" s="212">
        <v>39275</v>
      </c>
      <c r="C837" s="211" t="s">
        <v>73</v>
      </c>
      <c r="D837" s="211" t="s">
        <v>86</v>
      </c>
      <c r="E837" s="211">
        <v>831</v>
      </c>
      <c r="F837" s="213">
        <v>4.1</v>
      </c>
      <c r="G837" s="213">
        <v>53.5</v>
      </c>
      <c r="H837" s="213">
        <v>27.5</v>
      </c>
      <c r="I837" s="211" t="s">
        <v>83</v>
      </c>
      <c r="J837" s="211" t="s">
        <v>89</v>
      </c>
      <c r="K837" s="211"/>
      <c r="L837" s="211" t="s">
        <v>76</v>
      </c>
      <c r="M837" s="211">
        <v>0</v>
      </c>
      <c r="N837" s="211" t="s">
        <v>79</v>
      </c>
      <c r="O837" s="214"/>
      <c r="P837" s="215"/>
      <c r="Q837"/>
    </row>
    <row r="838" spans="1:17" ht="12.75">
      <c r="A838" s="211" t="s">
        <v>78</v>
      </c>
      <c r="B838" s="212">
        <v>39275</v>
      </c>
      <c r="C838" s="211" t="s">
        <v>73</v>
      </c>
      <c r="D838" s="211" t="s">
        <v>86</v>
      </c>
      <c r="E838" s="211">
        <v>832</v>
      </c>
      <c r="F838" s="213">
        <v>4.8</v>
      </c>
      <c r="G838" s="213">
        <v>54</v>
      </c>
      <c r="H838" s="213">
        <v>30.5</v>
      </c>
      <c r="I838" s="211" t="s">
        <v>83</v>
      </c>
      <c r="J838" s="211" t="s">
        <v>89</v>
      </c>
      <c r="K838" s="211"/>
      <c r="L838" s="211" t="s">
        <v>76</v>
      </c>
      <c r="M838" s="211">
        <v>0</v>
      </c>
      <c r="N838" s="211" t="s">
        <v>79</v>
      </c>
      <c r="O838" s="214"/>
      <c r="P838" s="215"/>
      <c r="Q838"/>
    </row>
    <row r="839" spans="1:17" ht="12.75">
      <c r="A839" s="211" t="s">
        <v>78</v>
      </c>
      <c r="B839" s="212">
        <v>39275</v>
      </c>
      <c r="C839" s="211" t="s">
        <v>73</v>
      </c>
      <c r="D839" s="211" t="s">
        <v>86</v>
      </c>
      <c r="E839" s="211">
        <v>833</v>
      </c>
      <c r="F839" s="213">
        <v>14.4</v>
      </c>
      <c r="G839" s="213">
        <v>80</v>
      </c>
      <c r="H839" s="213">
        <v>41.5</v>
      </c>
      <c r="I839" s="211" t="s">
        <v>80</v>
      </c>
      <c r="J839" s="211" t="s">
        <v>89</v>
      </c>
      <c r="K839" s="211"/>
      <c r="L839" s="211" t="s">
        <v>76</v>
      </c>
      <c r="M839" s="211">
        <v>0</v>
      </c>
      <c r="N839" s="211" t="s">
        <v>79</v>
      </c>
      <c r="O839" s="214"/>
      <c r="P839" s="215"/>
      <c r="Q839"/>
    </row>
    <row r="840" spans="1:17" ht="12.75">
      <c r="A840" s="211" t="s">
        <v>78</v>
      </c>
      <c r="B840" s="212">
        <v>39275</v>
      </c>
      <c r="C840" s="211" t="s">
        <v>73</v>
      </c>
      <c r="D840" s="211" t="s">
        <v>86</v>
      </c>
      <c r="E840" s="211">
        <v>834</v>
      </c>
      <c r="F840" s="213">
        <v>9.5</v>
      </c>
      <c r="G840" s="213">
        <v>68</v>
      </c>
      <c r="H840" s="213">
        <v>38.5</v>
      </c>
      <c r="I840" s="211" t="s">
        <v>83</v>
      </c>
      <c r="J840" s="211" t="s">
        <v>89</v>
      </c>
      <c r="K840" s="211"/>
      <c r="L840" s="211" t="s">
        <v>76</v>
      </c>
      <c r="M840" s="211">
        <v>0</v>
      </c>
      <c r="N840" s="211" t="s">
        <v>79</v>
      </c>
      <c r="O840" s="214"/>
      <c r="P840" s="215"/>
      <c r="Q840"/>
    </row>
    <row r="841" spans="1:17" ht="12.75">
      <c r="A841" s="211" t="s">
        <v>78</v>
      </c>
      <c r="B841" s="212">
        <v>39275</v>
      </c>
      <c r="C841" s="211" t="s">
        <v>73</v>
      </c>
      <c r="D841" s="211" t="s">
        <v>86</v>
      </c>
      <c r="E841" s="211">
        <v>835</v>
      </c>
      <c r="F841" s="213">
        <v>19</v>
      </c>
      <c r="G841" s="213">
        <v>87</v>
      </c>
      <c r="H841" s="213">
        <v>48</v>
      </c>
      <c r="I841" s="211" t="s">
        <v>80</v>
      </c>
      <c r="J841" s="211" t="s">
        <v>89</v>
      </c>
      <c r="K841" s="211"/>
      <c r="L841" s="211" t="s">
        <v>77</v>
      </c>
      <c r="M841" s="211">
        <v>2000</v>
      </c>
      <c r="N841" s="211" t="s">
        <v>79</v>
      </c>
      <c r="O841" s="214"/>
      <c r="P841" s="215"/>
      <c r="Q841"/>
    </row>
    <row r="842" spans="1:17" ht="12.75">
      <c r="A842" s="211" t="s">
        <v>78</v>
      </c>
      <c r="B842" s="212">
        <v>39275</v>
      </c>
      <c r="C842" s="211" t="s">
        <v>73</v>
      </c>
      <c r="D842" s="211" t="s">
        <v>86</v>
      </c>
      <c r="E842" s="211">
        <v>836</v>
      </c>
      <c r="F842" s="213">
        <v>9.7</v>
      </c>
      <c r="G842" s="213">
        <v>70</v>
      </c>
      <c r="H842" s="213">
        <v>38</v>
      </c>
      <c r="I842" s="211" t="s">
        <v>83</v>
      </c>
      <c r="J842" s="211" t="s">
        <v>89</v>
      </c>
      <c r="K842" s="211"/>
      <c r="L842" s="211" t="s">
        <v>76</v>
      </c>
      <c r="M842" s="211">
        <v>0</v>
      </c>
      <c r="N842" s="211" t="s">
        <v>79</v>
      </c>
      <c r="O842" s="214"/>
      <c r="P842" s="215"/>
      <c r="Q842"/>
    </row>
    <row r="843" spans="1:17" ht="12.75">
      <c r="A843" s="211" t="s">
        <v>78</v>
      </c>
      <c r="B843" s="212">
        <v>39275</v>
      </c>
      <c r="C843" s="211" t="s">
        <v>73</v>
      </c>
      <c r="D843" s="211" t="s">
        <v>86</v>
      </c>
      <c r="E843" s="211">
        <v>837</v>
      </c>
      <c r="F843" s="213">
        <v>11.4</v>
      </c>
      <c r="G843" s="213">
        <v>75</v>
      </c>
      <c r="H843" s="213">
        <v>38</v>
      </c>
      <c r="I843" s="211" t="s">
        <v>83</v>
      </c>
      <c r="J843" s="211" t="s">
        <v>89</v>
      </c>
      <c r="K843" s="211"/>
      <c r="L843" s="211" t="s">
        <v>77</v>
      </c>
      <c r="M843" s="211">
        <v>2000</v>
      </c>
      <c r="N843" s="211" t="s">
        <v>79</v>
      </c>
      <c r="O843" s="214"/>
      <c r="P843" s="215"/>
      <c r="Q843"/>
    </row>
    <row r="844" spans="1:17" ht="12.75">
      <c r="A844" s="211" t="s">
        <v>78</v>
      </c>
      <c r="B844" s="212">
        <v>39275</v>
      </c>
      <c r="C844" s="211" t="s">
        <v>73</v>
      </c>
      <c r="D844" s="211" t="s">
        <v>86</v>
      </c>
      <c r="E844" s="211">
        <v>838</v>
      </c>
      <c r="F844" s="213">
        <v>17.1</v>
      </c>
      <c r="G844" s="213">
        <v>74.5</v>
      </c>
      <c r="H844" s="213">
        <v>48</v>
      </c>
      <c r="I844" s="211" t="s">
        <v>83</v>
      </c>
      <c r="J844" s="211" t="s">
        <v>89</v>
      </c>
      <c r="K844" s="211"/>
      <c r="L844" s="211" t="s">
        <v>76</v>
      </c>
      <c r="M844" s="211">
        <v>0</v>
      </c>
      <c r="N844" s="211" t="s">
        <v>79</v>
      </c>
      <c r="O844" s="214"/>
      <c r="P844" s="215"/>
      <c r="Q844"/>
    </row>
    <row r="845" spans="1:17" ht="12.75">
      <c r="A845" s="211" t="s">
        <v>78</v>
      </c>
      <c r="B845" s="212">
        <v>39275</v>
      </c>
      <c r="C845" s="211" t="s">
        <v>73</v>
      </c>
      <c r="D845" s="211" t="s">
        <v>86</v>
      </c>
      <c r="E845" s="211">
        <v>839</v>
      </c>
      <c r="F845" s="213">
        <v>28.1</v>
      </c>
      <c r="G845" s="213">
        <v>94</v>
      </c>
      <c r="H845" s="213">
        <v>57</v>
      </c>
      <c r="I845" s="211" t="s">
        <v>80</v>
      </c>
      <c r="J845" s="211" t="s">
        <v>89</v>
      </c>
      <c r="K845" s="211"/>
      <c r="L845" s="211" t="s">
        <v>76</v>
      </c>
      <c r="M845" s="211">
        <v>0</v>
      </c>
      <c r="N845" s="211" t="s">
        <v>79</v>
      </c>
      <c r="O845" s="214"/>
      <c r="P845" s="215"/>
      <c r="Q845"/>
    </row>
    <row r="846" spans="1:17" ht="12.75">
      <c r="A846" s="211" t="s">
        <v>78</v>
      </c>
      <c r="B846" s="212">
        <v>39275</v>
      </c>
      <c r="C846" s="211" t="s">
        <v>73</v>
      </c>
      <c r="D846" s="211" t="s">
        <v>86</v>
      </c>
      <c r="E846" s="211">
        <v>840</v>
      </c>
      <c r="F846" s="213">
        <v>20.3</v>
      </c>
      <c r="G846" s="213">
        <v>89.5</v>
      </c>
      <c r="H846" s="213">
        <v>49</v>
      </c>
      <c r="I846" s="211" t="s">
        <v>80</v>
      </c>
      <c r="J846" s="211" t="s">
        <v>89</v>
      </c>
      <c r="K846" s="211"/>
      <c r="L846" s="211" t="s">
        <v>77</v>
      </c>
      <c r="M846" s="211">
        <v>30</v>
      </c>
      <c r="N846" s="211" t="s">
        <v>79</v>
      </c>
      <c r="O846" s="214"/>
      <c r="P846" s="215"/>
      <c r="Q846"/>
    </row>
    <row r="847" spans="1:17" ht="12.75">
      <c r="A847" s="211" t="s">
        <v>78</v>
      </c>
      <c r="B847" s="212">
        <v>39275</v>
      </c>
      <c r="C847" s="211" t="s">
        <v>73</v>
      </c>
      <c r="D847" s="211" t="s">
        <v>86</v>
      </c>
      <c r="E847" s="211">
        <v>841</v>
      </c>
      <c r="F847" s="213">
        <v>10.6</v>
      </c>
      <c r="G847" s="213">
        <v>71.5</v>
      </c>
      <c r="H847" s="213">
        <v>38</v>
      </c>
      <c r="I847" s="211" t="s">
        <v>83</v>
      </c>
      <c r="J847" s="211" t="s">
        <v>89</v>
      </c>
      <c r="K847" s="211"/>
      <c r="L847" s="211" t="s">
        <v>76</v>
      </c>
      <c r="M847" s="211">
        <v>0</v>
      </c>
      <c r="N847" s="211" t="s">
        <v>79</v>
      </c>
      <c r="O847" s="214"/>
      <c r="P847" s="215"/>
      <c r="Q847"/>
    </row>
    <row r="848" spans="1:17" ht="12.75">
      <c r="A848" s="211" t="s">
        <v>78</v>
      </c>
      <c r="B848" s="212">
        <v>39275</v>
      </c>
      <c r="C848" s="211" t="s">
        <v>73</v>
      </c>
      <c r="D848" s="211" t="s">
        <v>86</v>
      </c>
      <c r="E848" s="211">
        <v>842</v>
      </c>
      <c r="F848" s="213">
        <v>12.2</v>
      </c>
      <c r="G848" s="213">
        <v>78</v>
      </c>
      <c r="H848" s="213">
        <v>40.5</v>
      </c>
      <c r="I848" s="211" t="s">
        <v>80</v>
      </c>
      <c r="J848" s="211" t="s">
        <v>89</v>
      </c>
      <c r="K848" s="211"/>
      <c r="L848" s="211" t="s">
        <v>76</v>
      </c>
      <c r="M848" s="211">
        <v>0</v>
      </c>
      <c r="N848" s="211" t="s">
        <v>79</v>
      </c>
      <c r="O848" s="214"/>
      <c r="P848" s="215"/>
      <c r="Q848"/>
    </row>
    <row r="849" spans="1:17" ht="12.75">
      <c r="A849" s="211" t="s">
        <v>78</v>
      </c>
      <c r="B849" s="212">
        <v>39275</v>
      </c>
      <c r="C849" s="211" t="s">
        <v>73</v>
      </c>
      <c r="D849" s="211" t="s">
        <v>86</v>
      </c>
      <c r="E849" s="211">
        <v>843</v>
      </c>
      <c r="F849" s="213">
        <v>6.8</v>
      </c>
      <c r="G849" s="213">
        <v>61.5</v>
      </c>
      <c r="H849" s="213">
        <v>33</v>
      </c>
      <c r="I849" s="211" t="s">
        <v>83</v>
      </c>
      <c r="J849" s="211" t="s">
        <v>89</v>
      </c>
      <c r="K849" s="211"/>
      <c r="L849" s="211" t="s">
        <v>76</v>
      </c>
      <c r="M849" s="211">
        <v>0</v>
      </c>
      <c r="N849" s="211" t="s">
        <v>79</v>
      </c>
      <c r="O849" s="214"/>
      <c r="P849" s="215"/>
      <c r="Q849"/>
    </row>
    <row r="850" spans="1:17" ht="12.75">
      <c r="A850" s="211" t="s">
        <v>78</v>
      </c>
      <c r="B850" s="212">
        <v>39275</v>
      </c>
      <c r="C850" s="211" t="s">
        <v>73</v>
      </c>
      <c r="D850" s="211" t="s">
        <v>86</v>
      </c>
      <c r="E850" s="211">
        <v>844</v>
      </c>
      <c r="F850" s="213">
        <v>32.9</v>
      </c>
      <c r="G850" s="213">
        <v>100</v>
      </c>
      <c r="H850" s="213">
        <v>61</v>
      </c>
      <c r="I850" s="211" t="s">
        <v>80</v>
      </c>
      <c r="J850" s="211" t="s">
        <v>89</v>
      </c>
      <c r="K850" s="211"/>
      <c r="L850" s="211" t="s">
        <v>76</v>
      </c>
      <c r="M850" s="211">
        <v>0</v>
      </c>
      <c r="N850" s="211" t="s">
        <v>79</v>
      </c>
      <c r="O850" s="214"/>
      <c r="P850" s="215"/>
      <c r="Q850"/>
    </row>
    <row r="851" spans="1:17" ht="12.75">
      <c r="A851" s="211" t="s">
        <v>78</v>
      </c>
      <c r="B851" s="212">
        <v>39275</v>
      </c>
      <c r="C851" s="211" t="s">
        <v>73</v>
      </c>
      <c r="D851" s="211" t="s">
        <v>86</v>
      </c>
      <c r="E851" s="211">
        <v>845</v>
      </c>
      <c r="F851" s="213">
        <v>18.6</v>
      </c>
      <c r="G851" s="213">
        <v>85</v>
      </c>
      <c r="H851" s="213">
        <v>48</v>
      </c>
      <c r="I851" s="211" t="s">
        <v>83</v>
      </c>
      <c r="J851" s="211" t="s">
        <v>89</v>
      </c>
      <c r="K851" s="211"/>
      <c r="L851" s="211" t="s">
        <v>76</v>
      </c>
      <c r="M851" s="211">
        <v>0</v>
      </c>
      <c r="N851" s="211" t="s">
        <v>79</v>
      </c>
      <c r="O851" s="214"/>
      <c r="P851" s="215"/>
      <c r="Q851"/>
    </row>
    <row r="852" spans="1:17" ht="12.75">
      <c r="A852" s="211" t="s">
        <v>78</v>
      </c>
      <c r="B852" s="212">
        <v>39275</v>
      </c>
      <c r="C852" s="211" t="s">
        <v>73</v>
      </c>
      <c r="D852" s="211" t="s">
        <v>86</v>
      </c>
      <c r="E852" s="211">
        <v>846</v>
      </c>
      <c r="F852" s="213">
        <v>13.8</v>
      </c>
      <c r="G852" s="213">
        <v>79</v>
      </c>
      <c r="H852" s="213">
        <v>41</v>
      </c>
      <c r="I852" s="211" t="s">
        <v>80</v>
      </c>
      <c r="J852" s="211" t="s">
        <v>89</v>
      </c>
      <c r="K852" s="211"/>
      <c r="L852" s="211" t="s">
        <v>76</v>
      </c>
      <c r="M852" s="211">
        <v>0</v>
      </c>
      <c r="N852" s="211" t="s">
        <v>79</v>
      </c>
      <c r="O852" s="214"/>
      <c r="P852" s="215"/>
      <c r="Q852"/>
    </row>
    <row r="853" spans="1:17" ht="12.75">
      <c r="A853" s="211" t="s">
        <v>78</v>
      </c>
      <c r="B853" s="212">
        <v>39275</v>
      </c>
      <c r="C853" s="211" t="s">
        <v>73</v>
      </c>
      <c r="D853" s="211" t="s">
        <v>86</v>
      </c>
      <c r="E853" s="211">
        <v>847</v>
      </c>
      <c r="F853" s="213">
        <v>12.3</v>
      </c>
      <c r="G853" s="213">
        <v>76</v>
      </c>
      <c r="H853" s="213">
        <v>42</v>
      </c>
      <c r="I853" s="211" t="s">
        <v>80</v>
      </c>
      <c r="J853" s="211" t="s">
        <v>89</v>
      </c>
      <c r="K853" s="211"/>
      <c r="L853" s="211" t="s">
        <v>76</v>
      </c>
      <c r="M853" s="211">
        <v>0</v>
      </c>
      <c r="N853" s="211" t="s">
        <v>79</v>
      </c>
      <c r="O853" s="214"/>
      <c r="P853" s="215"/>
      <c r="Q853"/>
    </row>
    <row r="854" spans="1:17" ht="12.75">
      <c r="A854" s="211" t="s">
        <v>78</v>
      </c>
      <c r="B854" s="212">
        <v>39275</v>
      </c>
      <c r="C854" s="211" t="s">
        <v>73</v>
      </c>
      <c r="D854" s="211" t="s">
        <v>86</v>
      </c>
      <c r="E854" s="211">
        <v>848</v>
      </c>
      <c r="F854" s="213">
        <v>14.2</v>
      </c>
      <c r="G854" s="213">
        <v>81</v>
      </c>
      <c r="H854" s="213">
        <v>41</v>
      </c>
      <c r="I854" s="211" t="s">
        <v>83</v>
      </c>
      <c r="J854" s="211" t="s">
        <v>89</v>
      </c>
      <c r="K854" s="211"/>
      <c r="L854" s="211" t="s">
        <v>76</v>
      </c>
      <c r="M854" s="211">
        <v>0</v>
      </c>
      <c r="N854" s="211" t="s">
        <v>79</v>
      </c>
      <c r="O854" s="214"/>
      <c r="P854" s="215"/>
      <c r="Q854"/>
    </row>
    <row r="855" spans="1:17" ht="12.75">
      <c r="A855" s="211" t="s">
        <v>78</v>
      </c>
      <c r="B855" s="212">
        <v>39275</v>
      </c>
      <c r="C855" s="211" t="s">
        <v>73</v>
      </c>
      <c r="D855" s="211" t="s">
        <v>86</v>
      </c>
      <c r="E855" s="211">
        <v>849</v>
      </c>
      <c r="F855" s="213">
        <v>27.7</v>
      </c>
      <c r="G855" s="213">
        <v>93.5</v>
      </c>
      <c r="H855" s="213">
        <v>56.5</v>
      </c>
      <c r="I855" s="211" t="s">
        <v>83</v>
      </c>
      <c r="J855" s="211" t="s">
        <v>89</v>
      </c>
      <c r="K855" s="211"/>
      <c r="L855" s="211" t="s">
        <v>76</v>
      </c>
      <c r="M855" s="211">
        <v>0</v>
      </c>
      <c r="N855" s="211" t="s">
        <v>79</v>
      </c>
      <c r="O855" s="214"/>
      <c r="P855" s="215"/>
      <c r="Q855"/>
    </row>
    <row r="856" spans="1:17" ht="12.75">
      <c r="A856" s="211" t="s">
        <v>78</v>
      </c>
      <c r="B856" s="212">
        <v>39275</v>
      </c>
      <c r="C856" s="211" t="s">
        <v>73</v>
      </c>
      <c r="D856" s="211" t="s">
        <v>86</v>
      </c>
      <c r="E856" s="211">
        <v>850</v>
      </c>
      <c r="F856" s="213">
        <v>6.4</v>
      </c>
      <c r="G856" s="213">
        <v>59.5</v>
      </c>
      <c r="H856" s="213">
        <v>33</v>
      </c>
      <c r="I856" s="211" t="s">
        <v>83</v>
      </c>
      <c r="J856" s="211" t="s">
        <v>89</v>
      </c>
      <c r="K856" s="211"/>
      <c r="L856" s="211" t="s">
        <v>76</v>
      </c>
      <c r="M856" s="211">
        <v>0</v>
      </c>
      <c r="N856" s="211" t="s">
        <v>79</v>
      </c>
      <c r="O856" s="214"/>
      <c r="P856" s="215"/>
      <c r="Q856"/>
    </row>
    <row r="857" spans="1:17" ht="12.75">
      <c r="A857" s="211" t="s">
        <v>78</v>
      </c>
      <c r="B857" s="212">
        <v>39275</v>
      </c>
      <c r="C857" s="211" t="s">
        <v>73</v>
      </c>
      <c r="D857" s="211" t="s">
        <v>86</v>
      </c>
      <c r="E857" s="211">
        <v>851</v>
      </c>
      <c r="F857" s="213">
        <v>10.5</v>
      </c>
      <c r="G857" s="213">
        <v>71</v>
      </c>
      <c r="H857" s="213">
        <v>39</v>
      </c>
      <c r="I857" s="211" t="s">
        <v>83</v>
      </c>
      <c r="J857" s="211" t="s">
        <v>89</v>
      </c>
      <c r="K857" s="211"/>
      <c r="L857" s="211" t="s">
        <v>76</v>
      </c>
      <c r="M857" s="211">
        <v>0</v>
      </c>
      <c r="N857" s="211" t="s">
        <v>79</v>
      </c>
      <c r="O857" s="214"/>
      <c r="P857" s="215"/>
      <c r="Q857"/>
    </row>
    <row r="858" spans="1:17" ht="12.75">
      <c r="A858" s="211" t="s">
        <v>78</v>
      </c>
      <c r="B858" s="212">
        <v>39275</v>
      </c>
      <c r="C858" s="211" t="s">
        <v>73</v>
      </c>
      <c r="D858" s="211" t="s">
        <v>86</v>
      </c>
      <c r="E858" s="211">
        <v>852</v>
      </c>
      <c r="F858" s="213">
        <v>19</v>
      </c>
      <c r="G858" s="213">
        <v>87</v>
      </c>
      <c r="H858" s="213">
        <v>48</v>
      </c>
      <c r="I858" s="211" t="s">
        <v>80</v>
      </c>
      <c r="J858" s="211" t="s">
        <v>89</v>
      </c>
      <c r="K858" s="211"/>
      <c r="L858" s="211" t="s">
        <v>76</v>
      </c>
      <c r="M858" s="211">
        <v>0</v>
      </c>
      <c r="N858" s="211" t="s">
        <v>79</v>
      </c>
      <c r="O858" s="214"/>
      <c r="P858" s="215"/>
      <c r="Q858"/>
    </row>
    <row r="859" spans="1:17" ht="12.75">
      <c r="A859" s="211" t="s">
        <v>78</v>
      </c>
      <c r="B859" s="212">
        <v>39275</v>
      </c>
      <c r="C859" s="211" t="s">
        <v>73</v>
      </c>
      <c r="D859" s="211" t="s">
        <v>86</v>
      </c>
      <c r="E859" s="211">
        <v>853</v>
      </c>
      <c r="F859" s="213">
        <v>5.3</v>
      </c>
      <c r="G859" s="213">
        <v>59</v>
      </c>
      <c r="H859" s="213">
        <v>29.5</v>
      </c>
      <c r="I859" s="211" t="s">
        <v>83</v>
      </c>
      <c r="J859" s="211" t="s">
        <v>89</v>
      </c>
      <c r="K859" s="211"/>
      <c r="L859" s="211" t="s">
        <v>76</v>
      </c>
      <c r="M859" s="211">
        <v>0</v>
      </c>
      <c r="N859" s="211" t="s">
        <v>79</v>
      </c>
      <c r="O859" s="214"/>
      <c r="P859" s="215"/>
      <c r="Q859"/>
    </row>
    <row r="860" spans="1:17" ht="12.75">
      <c r="A860" s="211" t="s">
        <v>78</v>
      </c>
      <c r="B860" s="212">
        <v>39275</v>
      </c>
      <c r="C860" s="211" t="s">
        <v>73</v>
      </c>
      <c r="D860" s="211" t="s">
        <v>86</v>
      </c>
      <c r="E860" s="211">
        <v>854</v>
      </c>
      <c r="F860" s="213">
        <v>3.6</v>
      </c>
      <c r="G860" s="213">
        <v>50</v>
      </c>
      <c r="H860" s="213">
        <v>26.5</v>
      </c>
      <c r="I860" s="211" t="s">
        <v>83</v>
      </c>
      <c r="J860" s="211" t="s">
        <v>89</v>
      </c>
      <c r="K860" s="211"/>
      <c r="L860" s="211" t="s">
        <v>76</v>
      </c>
      <c r="M860" s="211">
        <v>0</v>
      </c>
      <c r="N860" s="211" t="s">
        <v>79</v>
      </c>
      <c r="O860" s="214"/>
      <c r="P860" s="215"/>
      <c r="Q860"/>
    </row>
    <row r="861" spans="1:17" ht="12.75">
      <c r="A861" s="211" t="s">
        <v>78</v>
      </c>
      <c r="B861" s="212">
        <v>39275</v>
      </c>
      <c r="C861" s="211" t="s">
        <v>73</v>
      </c>
      <c r="D861" s="211" t="s">
        <v>86</v>
      </c>
      <c r="E861" s="211">
        <v>855</v>
      </c>
      <c r="F861" s="213">
        <v>5.3</v>
      </c>
      <c r="G861" s="213">
        <v>57.5</v>
      </c>
      <c r="H861" s="213">
        <v>30</v>
      </c>
      <c r="I861" s="211" t="s">
        <v>83</v>
      </c>
      <c r="J861" s="211" t="s">
        <v>89</v>
      </c>
      <c r="K861" s="211"/>
      <c r="L861" s="211" t="s">
        <v>76</v>
      </c>
      <c r="M861" s="211">
        <v>0</v>
      </c>
      <c r="N861" s="211" t="s">
        <v>79</v>
      </c>
      <c r="O861" s="214"/>
      <c r="P861" s="215"/>
      <c r="Q861"/>
    </row>
    <row r="862" spans="1:17" ht="12.75">
      <c r="A862" s="211" t="s">
        <v>78</v>
      </c>
      <c r="B862" s="212">
        <v>39275</v>
      </c>
      <c r="C862" s="211" t="s">
        <v>73</v>
      </c>
      <c r="D862" s="211" t="s">
        <v>86</v>
      </c>
      <c r="E862" s="211">
        <v>856</v>
      </c>
      <c r="F862" s="213">
        <v>5.1</v>
      </c>
      <c r="G862" s="213">
        <v>57</v>
      </c>
      <c r="H862" s="213">
        <v>32</v>
      </c>
      <c r="I862" s="211" t="s">
        <v>83</v>
      </c>
      <c r="J862" s="211" t="s">
        <v>89</v>
      </c>
      <c r="K862" s="211"/>
      <c r="L862" s="211" t="s">
        <v>76</v>
      </c>
      <c r="M862" s="211">
        <v>0</v>
      </c>
      <c r="N862" s="211" t="s">
        <v>79</v>
      </c>
      <c r="O862" s="214"/>
      <c r="P862" s="215"/>
      <c r="Q862"/>
    </row>
    <row r="863" spans="1:17" ht="12.75">
      <c r="A863" s="211" t="s">
        <v>78</v>
      </c>
      <c r="B863" s="212">
        <v>39275</v>
      </c>
      <c r="C863" s="211" t="s">
        <v>73</v>
      </c>
      <c r="D863" s="211" t="s">
        <v>86</v>
      </c>
      <c r="E863" s="211">
        <v>857</v>
      </c>
      <c r="F863" s="213">
        <v>12.2</v>
      </c>
      <c r="G863" s="213">
        <v>73</v>
      </c>
      <c r="H863" s="213">
        <v>40</v>
      </c>
      <c r="I863" s="211" t="s">
        <v>83</v>
      </c>
      <c r="J863" s="211" t="s">
        <v>89</v>
      </c>
      <c r="K863" s="211"/>
      <c r="L863" s="211" t="s">
        <v>77</v>
      </c>
      <c r="M863" s="211">
        <v>6</v>
      </c>
      <c r="N863" s="211" t="s">
        <v>79</v>
      </c>
      <c r="O863" s="214"/>
      <c r="P863" s="215"/>
      <c r="Q863"/>
    </row>
    <row r="864" spans="1:17" ht="12.75">
      <c r="A864" s="211" t="s">
        <v>78</v>
      </c>
      <c r="B864" s="212">
        <v>39275</v>
      </c>
      <c r="C864" s="211" t="s">
        <v>73</v>
      </c>
      <c r="D864" s="211" t="s">
        <v>86</v>
      </c>
      <c r="E864" s="211">
        <v>858</v>
      </c>
      <c r="F864" s="213">
        <v>10.9</v>
      </c>
      <c r="G864" s="213">
        <v>72</v>
      </c>
      <c r="H864" s="213">
        <v>41</v>
      </c>
      <c r="I864" s="211" t="s">
        <v>83</v>
      </c>
      <c r="J864" s="211" t="s">
        <v>89</v>
      </c>
      <c r="K864" s="211"/>
      <c r="L864" s="211" t="s">
        <v>76</v>
      </c>
      <c r="M864" s="211">
        <v>0</v>
      </c>
      <c r="N864" s="211" t="s">
        <v>79</v>
      </c>
      <c r="O864" s="214"/>
      <c r="P864" s="215"/>
      <c r="Q864"/>
    </row>
    <row r="865" spans="1:17" ht="12.75">
      <c r="A865" s="211" t="s">
        <v>78</v>
      </c>
      <c r="B865" s="212">
        <v>39275</v>
      </c>
      <c r="C865" s="211" t="s">
        <v>73</v>
      </c>
      <c r="D865" s="211" t="s">
        <v>86</v>
      </c>
      <c r="E865" s="211">
        <v>859</v>
      </c>
      <c r="F865" s="213">
        <v>8.3</v>
      </c>
      <c r="G865" s="213">
        <v>65.5</v>
      </c>
      <c r="H865" s="213">
        <v>35.5</v>
      </c>
      <c r="I865" s="211" t="s">
        <v>83</v>
      </c>
      <c r="J865" s="211" t="s">
        <v>89</v>
      </c>
      <c r="K865" s="211"/>
      <c r="L865" s="211" t="s">
        <v>76</v>
      </c>
      <c r="M865" s="211">
        <v>0</v>
      </c>
      <c r="N865" s="211" t="s">
        <v>79</v>
      </c>
      <c r="O865" s="214"/>
      <c r="P865" s="215"/>
      <c r="Q865"/>
    </row>
    <row r="866" spans="1:17" ht="12.75">
      <c r="A866" s="211" t="s">
        <v>78</v>
      </c>
      <c r="B866" s="212">
        <v>39275</v>
      </c>
      <c r="C866" s="211" t="s">
        <v>73</v>
      </c>
      <c r="D866" s="211" t="s">
        <v>86</v>
      </c>
      <c r="E866" s="211">
        <v>860</v>
      </c>
      <c r="F866" s="213">
        <v>3.2</v>
      </c>
      <c r="G866" s="213">
        <v>47</v>
      </c>
      <c r="H866" s="213">
        <v>26.5</v>
      </c>
      <c r="I866" s="211" t="s">
        <v>83</v>
      </c>
      <c r="J866" s="211" t="s">
        <v>89</v>
      </c>
      <c r="K866" s="211"/>
      <c r="L866" s="211" t="s">
        <v>76</v>
      </c>
      <c r="M866" s="211">
        <v>0</v>
      </c>
      <c r="N866" s="211" t="s">
        <v>79</v>
      </c>
      <c r="O866" s="214"/>
      <c r="P866" s="215"/>
      <c r="Q866"/>
    </row>
    <row r="867" spans="1:17" ht="12.75">
      <c r="A867" s="211" t="s">
        <v>78</v>
      </c>
      <c r="B867" s="212">
        <v>39275</v>
      </c>
      <c r="C867" s="211" t="s">
        <v>73</v>
      </c>
      <c r="D867" s="211" t="s">
        <v>86</v>
      </c>
      <c r="E867" s="211">
        <v>861</v>
      </c>
      <c r="F867" s="213">
        <v>7.2</v>
      </c>
      <c r="G867" s="213">
        <v>61.5</v>
      </c>
      <c r="H867" s="213">
        <v>35</v>
      </c>
      <c r="I867" s="211" t="s">
        <v>83</v>
      </c>
      <c r="J867" s="211" t="s">
        <v>89</v>
      </c>
      <c r="K867" s="211"/>
      <c r="L867" s="211" t="s">
        <v>76</v>
      </c>
      <c r="M867" s="211">
        <v>0</v>
      </c>
      <c r="N867" s="211" t="s">
        <v>79</v>
      </c>
      <c r="O867" s="214"/>
      <c r="P867" s="215"/>
      <c r="Q867"/>
    </row>
    <row r="868" spans="1:17" ht="12.75">
      <c r="A868" s="211" t="s">
        <v>78</v>
      </c>
      <c r="B868" s="212">
        <v>39275</v>
      </c>
      <c r="C868" s="211" t="s">
        <v>73</v>
      </c>
      <c r="D868" s="211" t="s">
        <v>86</v>
      </c>
      <c r="E868" s="211">
        <v>862</v>
      </c>
      <c r="F868" s="213">
        <v>8.2</v>
      </c>
      <c r="G868" s="213">
        <v>67</v>
      </c>
      <c r="H868" s="213">
        <v>34.5</v>
      </c>
      <c r="I868" s="211" t="s">
        <v>83</v>
      </c>
      <c r="J868" s="211" t="s">
        <v>89</v>
      </c>
      <c r="K868" s="211"/>
      <c r="L868" s="211" t="s">
        <v>76</v>
      </c>
      <c r="M868" s="211">
        <v>0</v>
      </c>
      <c r="N868" s="211" t="s">
        <v>79</v>
      </c>
      <c r="O868" s="214"/>
      <c r="P868" s="215"/>
      <c r="Q868"/>
    </row>
    <row r="869" spans="1:17" ht="12.75">
      <c r="A869" s="211" t="s">
        <v>78</v>
      </c>
      <c r="B869" s="212">
        <v>39275</v>
      </c>
      <c r="C869" s="211" t="s">
        <v>73</v>
      </c>
      <c r="D869" s="211" t="s">
        <v>86</v>
      </c>
      <c r="E869" s="211">
        <v>863</v>
      </c>
      <c r="F869" s="213">
        <v>14.6</v>
      </c>
      <c r="G869" s="213">
        <v>78</v>
      </c>
      <c r="H869" s="213">
        <v>44</v>
      </c>
      <c r="I869" s="211" t="s">
        <v>83</v>
      </c>
      <c r="J869" s="211" t="s">
        <v>89</v>
      </c>
      <c r="K869" s="211"/>
      <c r="L869" s="211" t="s">
        <v>76</v>
      </c>
      <c r="M869" s="211">
        <v>0</v>
      </c>
      <c r="N869" s="211" t="s">
        <v>79</v>
      </c>
      <c r="O869" s="214"/>
      <c r="P869" s="215"/>
      <c r="Q869"/>
    </row>
    <row r="870" spans="1:17" ht="12.75">
      <c r="A870" s="211" t="s">
        <v>78</v>
      </c>
      <c r="B870" s="212">
        <v>39275</v>
      </c>
      <c r="C870" s="211" t="s">
        <v>73</v>
      </c>
      <c r="D870" s="211" t="s">
        <v>86</v>
      </c>
      <c r="E870" s="211">
        <v>864</v>
      </c>
      <c r="F870" s="213">
        <v>8.4</v>
      </c>
      <c r="G870" s="213">
        <v>65</v>
      </c>
      <c r="H870" s="213">
        <v>36.5</v>
      </c>
      <c r="I870" s="211" t="s">
        <v>83</v>
      </c>
      <c r="J870" s="211" t="s">
        <v>89</v>
      </c>
      <c r="K870" s="211"/>
      <c r="L870" s="211" t="s">
        <v>76</v>
      </c>
      <c r="M870" s="211">
        <v>0</v>
      </c>
      <c r="N870" s="211" t="s">
        <v>79</v>
      </c>
      <c r="O870" s="214"/>
      <c r="P870" s="215"/>
      <c r="Q870"/>
    </row>
    <row r="871" spans="1:17" ht="12.75">
      <c r="A871" s="211" t="s">
        <v>78</v>
      </c>
      <c r="B871" s="212">
        <v>39275</v>
      </c>
      <c r="C871" s="211" t="s">
        <v>73</v>
      </c>
      <c r="D871" s="211" t="s">
        <v>86</v>
      </c>
      <c r="E871" s="211">
        <v>865</v>
      </c>
      <c r="F871" s="213">
        <v>6.7</v>
      </c>
      <c r="G871" s="213">
        <v>63</v>
      </c>
      <c r="H871" s="213">
        <v>33</v>
      </c>
      <c r="I871" s="211" t="s">
        <v>83</v>
      </c>
      <c r="J871" s="211" t="s">
        <v>89</v>
      </c>
      <c r="K871" s="211"/>
      <c r="L871" s="211" t="s">
        <v>76</v>
      </c>
      <c r="M871" s="211">
        <v>0</v>
      </c>
      <c r="N871" s="211" t="s">
        <v>79</v>
      </c>
      <c r="O871" s="214"/>
      <c r="P871" s="215"/>
      <c r="Q871"/>
    </row>
    <row r="872" spans="1:17" ht="12.75">
      <c r="A872" s="211" t="s">
        <v>78</v>
      </c>
      <c r="B872" s="212">
        <v>39275</v>
      </c>
      <c r="C872" s="211" t="s">
        <v>73</v>
      </c>
      <c r="D872" s="211" t="s">
        <v>86</v>
      </c>
      <c r="E872" s="211">
        <v>866</v>
      </c>
      <c r="F872" s="213">
        <v>8.7</v>
      </c>
      <c r="G872" s="213">
        <v>66</v>
      </c>
      <c r="H872" s="213">
        <v>37.5</v>
      </c>
      <c r="I872" s="211" t="s">
        <v>83</v>
      </c>
      <c r="J872" s="211" t="s">
        <v>89</v>
      </c>
      <c r="K872" s="211"/>
      <c r="L872" s="211" t="s">
        <v>76</v>
      </c>
      <c r="M872" s="211">
        <v>0</v>
      </c>
      <c r="N872" s="211" t="s">
        <v>79</v>
      </c>
      <c r="O872" s="214"/>
      <c r="P872" s="215"/>
      <c r="Q872"/>
    </row>
    <row r="873" spans="1:17" ht="12.75">
      <c r="A873" s="211" t="s">
        <v>78</v>
      </c>
      <c r="B873" s="212">
        <v>39275</v>
      </c>
      <c r="C873" s="211" t="s">
        <v>73</v>
      </c>
      <c r="D873" s="211" t="s">
        <v>86</v>
      </c>
      <c r="E873" s="211">
        <v>867</v>
      </c>
      <c r="F873" s="213">
        <v>17</v>
      </c>
      <c r="G873" s="213">
        <v>83.5</v>
      </c>
      <c r="H873" s="213">
        <v>46</v>
      </c>
      <c r="I873" s="211" t="s">
        <v>80</v>
      </c>
      <c r="J873" s="211" t="s">
        <v>89</v>
      </c>
      <c r="K873" s="211"/>
      <c r="L873" s="211" t="s">
        <v>76</v>
      </c>
      <c r="M873" s="211">
        <v>0</v>
      </c>
      <c r="N873" s="211" t="s">
        <v>79</v>
      </c>
      <c r="O873" s="214"/>
      <c r="P873" s="215"/>
      <c r="Q873"/>
    </row>
    <row r="874" spans="1:17" ht="12.75">
      <c r="A874" s="211" t="s">
        <v>78</v>
      </c>
      <c r="B874" s="212">
        <v>39275</v>
      </c>
      <c r="C874" s="211" t="s">
        <v>73</v>
      </c>
      <c r="D874" s="211" t="s">
        <v>86</v>
      </c>
      <c r="E874" s="211">
        <v>868</v>
      </c>
      <c r="F874" s="213">
        <v>14.5</v>
      </c>
      <c r="G874" s="213">
        <v>76.5</v>
      </c>
      <c r="H874" s="213">
        <v>45</v>
      </c>
      <c r="I874" s="211" t="s">
        <v>83</v>
      </c>
      <c r="J874" s="211" t="s">
        <v>89</v>
      </c>
      <c r="K874" s="211"/>
      <c r="L874" s="211" t="s">
        <v>76</v>
      </c>
      <c r="M874" s="211">
        <v>0</v>
      </c>
      <c r="N874" s="211" t="s">
        <v>79</v>
      </c>
      <c r="O874" s="214"/>
      <c r="P874" s="215"/>
      <c r="Q874"/>
    </row>
    <row r="875" spans="1:17" ht="12.75">
      <c r="A875" s="211" t="s">
        <v>78</v>
      </c>
      <c r="B875" s="212">
        <v>39275</v>
      </c>
      <c r="C875" s="211" t="s">
        <v>73</v>
      </c>
      <c r="D875" s="211" t="s">
        <v>86</v>
      </c>
      <c r="E875" s="211">
        <v>869</v>
      </c>
      <c r="F875" s="213">
        <v>13.1</v>
      </c>
      <c r="G875" s="213">
        <v>77.5</v>
      </c>
      <c r="H875" s="213">
        <v>41.5</v>
      </c>
      <c r="I875" s="211" t="s">
        <v>83</v>
      </c>
      <c r="J875" s="211" t="s">
        <v>89</v>
      </c>
      <c r="K875" s="211"/>
      <c r="L875" s="211" t="s">
        <v>76</v>
      </c>
      <c r="M875" s="211">
        <v>0</v>
      </c>
      <c r="N875" s="211" t="s">
        <v>79</v>
      </c>
      <c r="O875" s="214"/>
      <c r="P875" s="215"/>
      <c r="Q875"/>
    </row>
    <row r="876" spans="1:17" ht="12.75">
      <c r="A876" s="211" t="s">
        <v>78</v>
      </c>
      <c r="B876" s="212">
        <v>39275</v>
      </c>
      <c r="C876" s="211" t="s">
        <v>73</v>
      </c>
      <c r="D876" s="211" t="s">
        <v>86</v>
      </c>
      <c r="E876" s="211">
        <v>870</v>
      </c>
      <c r="F876" s="213">
        <v>9.1</v>
      </c>
      <c r="G876" s="213">
        <v>68.5</v>
      </c>
      <c r="H876" s="213">
        <v>37</v>
      </c>
      <c r="I876" s="211" t="s">
        <v>83</v>
      </c>
      <c r="J876" s="211" t="s">
        <v>89</v>
      </c>
      <c r="K876" s="211"/>
      <c r="L876" s="211" t="s">
        <v>76</v>
      </c>
      <c r="M876" s="211">
        <v>0</v>
      </c>
      <c r="N876" s="211" t="s">
        <v>79</v>
      </c>
      <c r="O876" s="214"/>
      <c r="P876" s="215"/>
      <c r="Q876"/>
    </row>
    <row r="877" spans="1:17" ht="12.75">
      <c r="A877" s="211" t="s">
        <v>78</v>
      </c>
      <c r="B877" s="212">
        <v>39275</v>
      </c>
      <c r="C877" s="211" t="s">
        <v>73</v>
      </c>
      <c r="D877" s="211" t="s">
        <v>86</v>
      </c>
      <c r="E877" s="211">
        <v>871</v>
      </c>
      <c r="F877" s="213">
        <v>4.9</v>
      </c>
      <c r="G877" s="213">
        <v>56</v>
      </c>
      <c r="H877" s="213">
        <v>30</v>
      </c>
      <c r="I877" s="211" t="s">
        <v>83</v>
      </c>
      <c r="J877" s="211" t="s">
        <v>89</v>
      </c>
      <c r="K877" s="211"/>
      <c r="L877" s="211" t="s">
        <v>76</v>
      </c>
      <c r="M877" s="211">
        <v>0</v>
      </c>
      <c r="N877" s="211" t="s">
        <v>79</v>
      </c>
      <c r="O877" s="214"/>
      <c r="P877" s="215"/>
      <c r="Q877"/>
    </row>
    <row r="878" spans="1:17" ht="12.75">
      <c r="A878" s="211" t="s">
        <v>78</v>
      </c>
      <c r="B878" s="212">
        <v>39275</v>
      </c>
      <c r="C878" s="211" t="s">
        <v>73</v>
      </c>
      <c r="D878" s="211" t="s">
        <v>86</v>
      </c>
      <c r="E878" s="211">
        <v>872</v>
      </c>
      <c r="F878" s="213">
        <v>12.6</v>
      </c>
      <c r="G878" s="213">
        <v>74.5</v>
      </c>
      <c r="H878" s="213">
        <v>42</v>
      </c>
      <c r="I878" s="211" t="s">
        <v>83</v>
      </c>
      <c r="J878" s="211" t="s">
        <v>89</v>
      </c>
      <c r="K878" s="211"/>
      <c r="L878" s="211" t="s">
        <v>76</v>
      </c>
      <c r="M878" s="211">
        <v>0</v>
      </c>
      <c r="N878" s="211" t="s">
        <v>79</v>
      </c>
      <c r="O878" s="214"/>
      <c r="P878" s="215"/>
      <c r="Q878"/>
    </row>
    <row r="879" spans="1:17" ht="12.75">
      <c r="A879" s="211" t="s">
        <v>78</v>
      </c>
      <c r="B879" s="212">
        <v>39275</v>
      </c>
      <c r="C879" s="211" t="s">
        <v>73</v>
      </c>
      <c r="D879" s="211" t="s">
        <v>86</v>
      </c>
      <c r="E879" s="211">
        <v>873</v>
      </c>
      <c r="F879" s="213">
        <v>13</v>
      </c>
      <c r="G879" s="213">
        <v>77</v>
      </c>
      <c r="H879" s="213">
        <v>40.5</v>
      </c>
      <c r="I879" s="211" t="s">
        <v>83</v>
      </c>
      <c r="J879" s="211" t="s">
        <v>89</v>
      </c>
      <c r="K879" s="211"/>
      <c r="L879" s="211" t="s">
        <v>76</v>
      </c>
      <c r="M879" s="211">
        <v>0</v>
      </c>
      <c r="N879" s="211" t="s">
        <v>79</v>
      </c>
      <c r="O879" s="214"/>
      <c r="P879" s="215"/>
      <c r="Q879"/>
    </row>
    <row r="880" spans="1:17" ht="12.75">
      <c r="A880" s="211" t="s">
        <v>78</v>
      </c>
      <c r="B880" s="212">
        <v>39275</v>
      </c>
      <c r="C880" s="211" t="s">
        <v>73</v>
      </c>
      <c r="D880" s="211" t="s">
        <v>86</v>
      </c>
      <c r="E880" s="211">
        <v>874</v>
      </c>
      <c r="F880" s="213">
        <v>17.4</v>
      </c>
      <c r="G880" s="213">
        <v>85</v>
      </c>
      <c r="H880" s="213">
        <v>48</v>
      </c>
      <c r="I880" s="211" t="s">
        <v>80</v>
      </c>
      <c r="J880" s="211" t="s">
        <v>89</v>
      </c>
      <c r="K880" s="211"/>
      <c r="L880" s="211" t="s">
        <v>76</v>
      </c>
      <c r="M880" s="211">
        <v>0</v>
      </c>
      <c r="N880" s="211" t="s">
        <v>79</v>
      </c>
      <c r="O880" s="214"/>
      <c r="P880" s="215"/>
      <c r="Q880"/>
    </row>
    <row r="881" spans="1:17" ht="12.75">
      <c r="A881" s="211" t="s">
        <v>78</v>
      </c>
      <c r="B881" s="212">
        <v>39275</v>
      </c>
      <c r="C881" s="211" t="s">
        <v>73</v>
      </c>
      <c r="D881" s="211" t="s">
        <v>86</v>
      </c>
      <c r="E881" s="211">
        <v>875</v>
      </c>
      <c r="F881" s="213">
        <v>17</v>
      </c>
      <c r="G881" s="213">
        <v>83</v>
      </c>
      <c r="H881" s="213">
        <v>47</v>
      </c>
      <c r="I881" s="211" t="s">
        <v>83</v>
      </c>
      <c r="J881" s="211" t="s">
        <v>89</v>
      </c>
      <c r="K881" s="211"/>
      <c r="L881" s="211" t="s">
        <v>77</v>
      </c>
      <c r="M881" s="211">
        <v>5</v>
      </c>
      <c r="N881" s="211" t="s">
        <v>79</v>
      </c>
      <c r="O881" s="214"/>
      <c r="P881" s="215"/>
      <c r="Q881"/>
    </row>
    <row r="882" spans="1:17" ht="12.75">
      <c r="A882" s="211" t="s">
        <v>78</v>
      </c>
      <c r="B882" s="212">
        <v>39275</v>
      </c>
      <c r="C882" s="211" t="s">
        <v>73</v>
      </c>
      <c r="D882" s="211" t="s">
        <v>86</v>
      </c>
      <c r="E882" s="211">
        <v>876</v>
      </c>
      <c r="F882" s="213">
        <v>3.9</v>
      </c>
      <c r="G882" s="213">
        <v>52.5</v>
      </c>
      <c r="H882" s="213">
        <v>27</v>
      </c>
      <c r="I882" s="211" t="s">
        <v>83</v>
      </c>
      <c r="J882" s="211" t="s">
        <v>89</v>
      </c>
      <c r="K882" s="211"/>
      <c r="L882" s="211" t="s">
        <v>76</v>
      </c>
      <c r="M882" s="211">
        <v>0</v>
      </c>
      <c r="N882" s="211" t="s">
        <v>79</v>
      </c>
      <c r="O882" s="214"/>
      <c r="P882" s="215"/>
      <c r="Q882"/>
    </row>
    <row r="883" spans="1:17" ht="12.75">
      <c r="A883" s="211" t="s">
        <v>78</v>
      </c>
      <c r="B883" s="212">
        <v>39275</v>
      </c>
      <c r="C883" s="211" t="s">
        <v>73</v>
      </c>
      <c r="D883" s="211" t="s">
        <v>86</v>
      </c>
      <c r="E883" s="211">
        <v>877</v>
      </c>
      <c r="F883" s="213">
        <v>3.2</v>
      </c>
      <c r="G883" s="213">
        <v>49</v>
      </c>
      <c r="H883" s="213">
        <v>25</v>
      </c>
      <c r="I883" s="211" t="s">
        <v>83</v>
      </c>
      <c r="J883" s="211" t="s">
        <v>89</v>
      </c>
      <c r="K883" s="211"/>
      <c r="L883" s="211" t="s">
        <v>76</v>
      </c>
      <c r="M883" s="211">
        <v>0</v>
      </c>
      <c r="N883" s="211" t="s">
        <v>79</v>
      </c>
      <c r="O883" s="214"/>
      <c r="P883" s="215"/>
      <c r="Q883"/>
    </row>
    <row r="884" spans="1:17" ht="12.75">
      <c r="A884" s="211" t="s">
        <v>78</v>
      </c>
      <c r="B884" s="212">
        <v>39275</v>
      </c>
      <c r="C884" s="211" t="s">
        <v>73</v>
      </c>
      <c r="D884" s="211" t="s">
        <v>86</v>
      </c>
      <c r="E884" s="211">
        <v>878</v>
      </c>
      <c r="F884" s="213">
        <v>2.1</v>
      </c>
      <c r="G884" s="213">
        <v>41</v>
      </c>
      <c r="H884" s="213">
        <v>22</v>
      </c>
      <c r="I884" s="211" t="s">
        <v>83</v>
      </c>
      <c r="J884" s="211" t="s">
        <v>89</v>
      </c>
      <c r="K884" s="211"/>
      <c r="L884" s="211" t="s">
        <v>76</v>
      </c>
      <c r="M884" s="211">
        <v>0</v>
      </c>
      <c r="N884" s="211" t="s">
        <v>79</v>
      </c>
      <c r="O884" s="214"/>
      <c r="P884" s="215"/>
      <c r="Q884"/>
    </row>
    <row r="885" spans="1:17" ht="12.75">
      <c r="A885" s="156" t="s">
        <v>78</v>
      </c>
      <c r="B885" s="183">
        <v>39275</v>
      </c>
      <c r="C885" s="156" t="s">
        <v>73</v>
      </c>
      <c r="D885" s="156" t="s">
        <v>86</v>
      </c>
      <c r="E885" s="156">
        <v>879</v>
      </c>
      <c r="F885" s="210">
        <v>26.5</v>
      </c>
      <c r="G885" s="210">
        <v>95.5</v>
      </c>
      <c r="H885" s="210">
        <v>55</v>
      </c>
      <c r="I885" s="156" t="s">
        <v>80</v>
      </c>
      <c r="J885" s="156" t="s">
        <v>89</v>
      </c>
      <c r="K885" s="156"/>
      <c r="L885" s="156" t="s">
        <v>77</v>
      </c>
      <c r="M885" s="156">
        <v>500</v>
      </c>
      <c r="N885" s="156" t="s">
        <v>79</v>
      </c>
      <c r="O885" s="158"/>
      <c r="P885" s="195"/>
      <c r="Q885"/>
    </row>
    <row r="886" spans="1:17" ht="12.75">
      <c r="A886" s="156" t="s">
        <v>78</v>
      </c>
      <c r="B886" s="183">
        <v>39275</v>
      </c>
      <c r="C886" s="156" t="s">
        <v>73</v>
      </c>
      <c r="D886" s="156" t="s">
        <v>86</v>
      </c>
      <c r="E886" s="156">
        <v>880</v>
      </c>
      <c r="F886" s="210">
        <v>25.5</v>
      </c>
      <c r="G886" s="210">
        <v>93</v>
      </c>
      <c r="H886" s="210">
        <v>54</v>
      </c>
      <c r="I886" s="156" t="s">
        <v>80</v>
      </c>
      <c r="J886" s="156" t="s">
        <v>89</v>
      </c>
      <c r="K886" s="156"/>
      <c r="L886" s="156" t="s">
        <v>76</v>
      </c>
      <c r="M886" s="156">
        <v>0</v>
      </c>
      <c r="N886" s="156" t="s">
        <v>79</v>
      </c>
      <c r="O886" s="158"/>
      <c r="P886" s="195"/>
      <c r="Q886"/>
    </row>
    <row r="887" spans="1:17" ht="12.75">
      <c r="A887" s="156" t="s">
        <v>78</v>
      </c>
      <c r="B887" s="183">
        <v>39275</v>
      </c>
      <c r="C887" s="156" t="s">
        <v>73</v>
      </c>
      <c r="D887" s="156" t="s">
        <v>86</v>
      </c>
      <c r="E887" s="156">
        <v>881</v>
      </c>
      <c r="F887" s="210">
        <v>14.3</v>
      </c>
      <c r="G887" s="210">
        <v>80.5</v>
      </c>
      <c r="H887" s="210">
        <v>42.5</v>
      </c>
      <c r="I887" s="156" t="s">
        <v>80</v>
      </c>
      <c r="J887" s="156" t="s">
        <v>89</v>
      </c>
      <c r="K887" s="156"/>
      <c r="L887" s="156" t="s">
        <v>76</v>
      </c>
      <c r="M887" s="156">
        <v>0</v>
      </c>
      <c r="N887" s="156" t="s">
        <v>79</v>
      </c>
      <c r="O887" s="158"/>
      <c r="P887" s="195"/>
      <c r="Q887"/>
    </row>
    <row r="888" spans="1:17" ht="12.75">
      <c r="A888" s="156" t="s">
        <v>78</v>
      </c>
      <c r="B888" s="183">
        <v>39275</v>
      </c>
      <c r="C888" s="156" t="s">
        <v>73</v>
      </c>
      <c r="D888" s="156" t="s">
        <v>86</v>
      </c>
      <c r="E888" s="156">
        <v>882</v>
      </c>
      <c r="F888" s="210">
        <v>23.4</v>
      </c>
      <c r="G888" s="210">
        <v>90</v>
      </c>
      <c r="H888" s="210">
        <v>52</v>
      </c>
      <c r="I888" s="156" t="s">
        <v>80</v>
      </c>
      <c r="J888" s="156" t="s">
        <v>89</v>
      </c>
      <c r="K888" s="156"/>
      <c r="L888" s="156" t="s">
        <v>76</v>
      </c>
      <c r="M888" s="156">
        <v>0</v>
      </c>
      <c r="N888" s="156" t="s">
        <v>79</v>
      </c>
      <c r="O888" s="158"/>
      <c r="P888" s="195"/>
      <c r="Q888"/>
    </row>
    <row r="889" spans="1:17" ht="12.75">
      <c r="A889" s="156" t="s">
        <v>78</v>
      </c>
      <c r="B889" s="183">
        <v>39275</v>
      </c>
      <c r="C889" s="156" t="s">
        <v>73</v>
      </c>
      <c r="D889" s="156" t="s">
        <v>86</v>
      </c>
      <c r="E889" s="156">
        <v>883</v>
      </c>
      <c r="F889" s="210">
        <v>21</v>
      </c>
      <c r="G889" s="210">
        <v>90</v>
      </c>
      <c r="H889" s="210">
        <v>50.5</v>
      </c>
      <c r="I889" s="156" t="s">
        <v>83</v>
      </c>
      <c r="J889" s="156" t="s">
        <v>89</v>
      </c>
      <c r="K889" s="156"/>
      <c r="L889" s="156" t="s">
        <v>77</v>
      </c>
      <c r="M889" s="156">
        <v>500</v>
      </c>
      <c r="N889" s="156" t="s">
        <v>79</v>
      </c>
      <c r="O889" s="158"/>
      <c r="P889" s="195"/>
      <c r="Q889"/>
    </row>
    <row r="890" spans="1:17" ht="12.75">
      <c r="A890" s="156" t="s">
        <v>78</v>
      </c>
      <c r="B890" s="183">
        <v>39275</v>
      </c>
      <c r="C890" s="156" t="s">
        <v>73</v>
      </c>
      <c r="D890" s="156" t="s">
        <v>86</v>
      </c>
      <c r="E890" s="156">
        <v>884</v>
      </c>
      <c r="F890" s="210">
        <v>20.5</v>
      </c>
      <c r="G890" s="210">
        <v>88</v>
      </c>
      <c r="H890" s="210">
        <v>48.5</v>
      </c>
      <c r="I890" s="156" t="s">
        <v>80</v>
      </c>
      <c r="J890" s="156" t="s">
        <v>89</v>
      </c>
      <c r="K890" s="156"/>
      <c r="L890" s="156" t="s">
        <v>76</v>
      </c>
      <c r="M890" s="156">
        <v>0</v>
      </c>
      <c r="N890" s="156" t="s">
        <v>79</v>
      </c>
      <c r="O890" s="158"/>
      <c r="P890" s="195"/>
      <c r="Q890"/>
    </row>
    <row r="891" spans="1:17" ht="12.75">
      <c r="A891" s="156" t="s">
        <v>78</v>
      </c>
      <c r="B891" s="183">
        <v>39275</v>
      </c>
      <c r="C891" s="156" t="s">
        <v>73</v>
      </c>
      <c r="D891" s="156" t="s">
        <v>86</v>
      </c>
      <c r="E891" s="156">
        <v>885</v>
      </c>
      <c r="F891" s="210">
        <v>21.6</v>
      </c>
      <c r="G891" s="210">
        <v>89</v>
      </c>
      <c r="H891" s="210">
        <v>50.5</v>
      </c>
      <c r="I891" s="156" t="s">
        <v>80</v>
      </c>
      <c r="J891" s="156" t="s">
        <v>89</v>
      </c>
      <c r="K891" s="156"/>
      <c r="L891" s="156" t="s">
        <v>76</v>
      </c>
      <c r="M891" s="156">
        <v>0</v>
      </c>
      <c r="N891" s="156" t="s">
        <v>79</v>
      </c>
      <c r="O891" s="158"/>
      <c r="P891" s="195"/>
      <c r="Q891"/>
    </row>
    <row r="892" spans="1:17" ht="12.75">
      <c r="A892" s="156" t="s">
        <v>78</v>
      </c>
      <c r="B892" s="183">
        <v>39275</v>
      </c>
      <c r="C892" s="156" t="s">
        <v>73</v>
      </c>
      <c r="D892" s="156" t="s">
        <v>86</v>
      </c>
      <c r="E892" s="156">
        <v>886</v>
      </c>
      <c r="F892" s="210">
        <v>30.6</v>
      </c>
      <c r="G892" s="210">
        <v>96.5</v>
      </c>
      <c r="H892" s="210">
        <v>58</v>
      </c>
      <c r="I892" s="156" t="s">
        <v>83</v>
      </c>
      <c r="J892" s="156" t="s">
        <v>89</v>
      </c>
      <c r="K892" s="156"/>
      <c r="L892" s="156" t="s">
        <v>76</v>
      </c>
      <c r="M892" s="156">
        <v>0</v>
      </c>
      <c r="N892" s="156" t="s">
        <v>79</v>
      </c>
      <c r="O892" s="158"/>
      <c r="P892" s="195"/>
      <c r="Q892"/>
    </row>
    <row r="893" spans="1:17" ht="12.75">
      <c r="A893" s="156" t="s">
        <v>78</v>
      </c>
      <c r="B893" s="183">
        <v>39275</v>
      </c>
      <c r="C893" s="156" t="s">
        <v>73</v>
      </c>
      <c r="D893" s="156" t="s">
        <v>86</v>
      </c>
      <c r="E893" s="156">
        <v>887</v>
      </c>
      <c r="F893" s="210">
        <v>22.9</v>
      </c>
      <c r="G893" s="210">
        <v>89</v>
      </c>
      <c r="H893" s="210">
        <v>50</v>
      </c>
      <c r="I893" s="156" t="s">
        <v>83</v>
      </c>
      <c r="J893" s="156" t="s">
        <v>89</v>
      </c>
      <c r="K893" s="156"/>
      <c r="L893" s="156" t="s">
        <v>76</v>
      </c>
      <c r="M893" s="156">
        <v>0</v>
      </c>
      <c r="N893" s="156" t="s">
        <v>79</v>
      </c>
      <c r="O893" s="158"/>
      <c r="P893" s="195"/>
      <c r="Q893"/>
    </row>
    <row r="894" spans="1:17" ht="12.75">
      <c r="A894" s="156" t="s">
        <v>78</v>
      </c>
      <c r="B894" s="183">
        <v>39275</v>
      </c>
      <c r="C894" s="156" t="s">
        <v>73</v>
      </c>
      <c r="D894" s="156" t="s">
        <v>86</v>
      </c>
      <c r="E894" s="156">
        <v>888</v>
      </c>
      <c r="F894" s="210">
        <v>4.7</v>
      </c>
      <c r="G894" s="210">
        <v>55.5</v>
      </c>
      <c r="H894" s="210">
        <v>30</v>
      </c>
      <c r="I894" s="156" t="s">
        <v>83</v>
      </c>
      <c r="J894" s="156" t="s">
        <v>89</v>
      </c>
      <c r="K894" s="156"/>
      <c r="L894" s="156" t="s">
        <v>76</v>
      </c>
      <c r="M894" s="156">
        <v>0</v>
      </c>
      <c r="N894" s="156" t="s">
        <v>79</v>
      </c>
      <c r="O894" s="158"/>
      <c r="P894" s="195"/>
      <c r="Q894"/>
    </row>
    <row r="895" spans="1:17" ht="12.75">
      <c r="A895" s="156" t="s">
        <v>78</v>
      </c>
      <c r="B895" s="183">
        <v>39275</v>
      </c>
      <c r="C895" s="156" t="s">
        <v>73</v>
      </c>
      <c r="D895" s="156" t="s">
        <v>86</v>
      </c>
      <c r="E895" s="156">
        <v>889</v>
      </c>
      <c r="F895" s="210">
        <v>16.2</v>
      </c>
      <c r="G895" s="210">
        <v>82</v>
      </c>
      <c r="H895" s="210">
        <v>45</v>
      </c>
      <c r="I895" s="156" t="s">
        <v>83</v>
      </c>
      <c r="J895" s="156" t="s">
        <v>89</v>
      </c>
      <c r="K895" s="156"/>
      <c r="L895" s="156" t="s">
        <v>76</v>
      </c>
      <c r="M895" s="156">
        <v>0</v>
      </c>
      <c r="N895" s="156" t="s">
        <v>79</v>
      </c>
      <c r="O895" s="158"/>
      <c r="P895" s="195"/>
      <c r="Q895"/>
    </row>
    <row r="896" spans="1:17" ht="12.75">
      <c r="A896" s="156" t="s">
        <v>78</v>
      </c>
      <c r="B896" s="183">
        <v>39275</v>
      </c>
      <c r="C896" s="156" t="s">
        <v>73</v>
      </c>
      <c r="D896" s="156" t="s">
        <v>86</v>
      </c>
      <c r="E896" s="156">
        <v>890</v>
      </c>
      <c r="F896" s="210">
        <v>15</v>
      </c>
      <c r="G896" s="210">
        <v>79</v>
      </c>
      <c r="H896" s="210">
        <v>44</v>
      </c>
      <c r="I896" s="156" t="s">
        <v>80</v>
      </c>
      <c r="J896" s="156" t="s">
        <v>89</v>
      </c>
      <c r="K896" s="156"/>
      <c r="L896" s="156" t="s">
        <v>76</v>
      </c>
      <c r="M896" s="156">
        <v>0</v>
      </c>
      <c r="N896" s="156" t="s">
        <v>79</v>
      </c>
      <c r="O896" s="158"/>
      <c r="P896" s="195"/>
      <c r="Q896"/>
    </row>
    <row r="897" spans="1:17" ht="12.75">
      <c r="A897" s="156" t="s">
        <v>78</v>
      </c>
      <c r="B897" s="183">
        <v>39275</v>
      </c>
      <c r="C897" s="156" t="s">
        <v>73</v>
      </c>
      <c r="D897" s="156" t="s">
        <v>86</v>
      </c>
      <c r="E897" s="156">
        <v>891</v>
      </c>
      <c r="F897" s="210">
        <v>4.5</v>
      </c>
      <c r="G897" s="210">
        <v>53.5</v>
      </c>
      <c r="H897" s="210">
        <v>29.5</v>
      </c>
      <c r="I897" s="156" t="s">
        <v>83</v>
      </c>
      <c r="J897" s="156" t="s">
        <v>89</v>
      </c>
      <c r="K897" s="156"/>
      <c r="L897" s="156" t="s">
        <v>76</v>
      </c>
      <c r="M897" s="156">
        <v>0</v>
      </c>
      <c r="N897" s="156" t="s">
        <v>79</v>
      </c>
      <c r="O897" s="158"/>
      <c r="P897" s="195"/>
      <c r="Q897"/>
    </row>
    <row r="898" spans="1:17" ht="12.75">
      <c r="A898" s="156" t="s">
        <v>78</v>
      </c>
      <c r="B898" s="183">
        <v>39275</v>
      </c>
      <c r="C898" s="156" t="s">
        <v>73</v>
      </c>
      <c r="D898" s="156" t="s">
        <v>86</v>
      </c>
      <c r="E898" s="156">
        <v>892</v>
      </c>
      <c r="F898" s="210">
        <v>11.6</v>
      </c>
      <c r="G898" s="210">
        <v>74</v>
      </c>
      <c r="H898" s="210">
        <v>40.5</v>
      </c>
      <c r="I898" s="156" t="s">
        <v>83</v>
      </c>
      <c r="J898" s="156" t="s">
        <v>89</v>
      </c>
      <c r="K898" s="156"/>
      <c r="L898" s="156" t="s">
        <v>76</v>
      </c>
      <c r="M898" s="156">
        <v>0</v>
      </c>
      <c r="N898" s="156" t="s">
        <v>79</v>
      </c>
      <c r="O898" s="158"/>
      <c r="P898" s="195"/>
      <c r="Q898"/>
    </row>
    <row r="899" spans="1:17" ht="12.75">
      <c r="A899" s="156" t="s">
        <v>78</v>
      </c>
      <c r="B899" s="183">
        <v>39275</v>
      </c>
      <c r="C899" s="156" t="s">
        <v>73</v>
      </c>
      <c r="D899" s="156" t="s">
        <v>86</v>
      </c>
      <c r="E899" s="156">
        <v>893</v>
      </c>
      <c r="F899" s="210">
        <v>13.5</v>
      </c>
      <c r="G899" s="210">
        <v>75</v>
      </c>
      <c r="H899" s="210">
        <v>43</v>
      </c>
      <c r="I899" s="156" t="s">
        <v>80</v>
      </c>
      <c r="J899" s="156" t="s">
        <v>89</v>
      </c>
      <c r="K899" s="156"/>
      <c r="L899" s="156" t="s">
        <v>76</v>
      </c>
      <c r="M899" s="156">
        <v>0</v>
      </c>
      <c r="N899" s="156" t="s">
        <v>79</v>
      </c>
      <c r="O899" s="158"/>
      <c r="P899" s="195"/>
      <c r="Q899"/>
    </row>
    <row r="900" spans="1:17" ht="12.75">
      <c r="A900" s="156" t="s">
        <v>78</v>
      </c>
      <c r="B900" s="183">
        <v>39275</v>
      </c>
      <c r="C900" s="156" t="s">
        <v>73</v>
      </c>
      <c r="D900" s="156" t="s">
        <v>86</v>
      </c>
      <c r="E900" s="156">
        <v>894</v>
      </c>
      <c r="F900" s="210">
        <v>11.5</v>
      </c>
      <c r="G900" s="210">
        <v>73</v>
      </c>
      <c r="H900" s="210">
        <v>40</v>
      </c>
      <c r="I900" s="156" t="s">
        <v>83</v>
      </c>
      <c r="J900" s="156" t="s">
        <v>89</v>
      </c>
      <c r="K900" s="156"/>
      <c r="L900" s="156" t="s">
        <v>77</v>
      </c>
      <c r="M900" s="156">
        <v>300</v>
      </c>
      <c r="N900" s="156" t="s">
        <v>79</v>
      </c>
      <c r="O900" s="158"/>
      <c r="P900" s="195"/>
      <c r="Q900"/>
    </row>
    <row r="901" spans="1:17" ht="12.75">
      <c r="A901" s="156" t="s">
        <v>78</v>
      </c>
      <c r="B901" s="183">
        <v>39275</v>
      </c>
      <c r="C901" s="156" t="s">
        <v>73</v>
      </c>
      <c r="D901" s="156" t="s">
        <v>86</v>
      </c>
      <c r="E901" s="156">
        <v>895</v>
      </c>
      <c r="F901" s="210">
        <v>9.4</v>
      </c>
      <c r="G901" s="210">
        <v>75</v>
      </c>
      <c r="H901" s="210">
        <v>36</v>
      </c>
      <c r="I901" s="156" t="s">
        <v>83</v>
      </c>
      <c r="J901" s="156" t="s">
        <v>89</v>
      </c>
      <c r="K901" s="156"/>
      <c r="L901" s="156" t="s">
        <v>76</v>
      </c>
      <c r="M901" s="156">
        <v>0</v>
      </c>
      <c r="N901" s="156" t="s">
        <v>79</v>
      </c>
      <c r="O901" s="158"/>
      <c r="P901" s="195"/>
      <c r="Q901"/>
    </row>
    <row r="902" spans="1:17" ht="12.75">
      <c r="A902" s="156" t="s">
        <v>78</v>
      </c>
      <c r="B902" s="183">
        <v>39275</v>
      </c>
      <c r="C902" s="156" t="s">
        <v>73</v>
      </c>
      <c r="D902" s="156" t="s">
        <v>86</v>
      </c>
      <c r="E902" s="156">
        <v>896</v>
      </c>
      <c r="F902" s="210">
        <v>15.2</v>
      </c>
      <c r="G902" s="210">
        <v>79.5</v>
      </c>
      <c r="H902" s="210">
        <v>44.5</v>
      </c>
      <c r="I902" s="156" t="s">
        <v>80</v>
      </c>
      <c r="J902" s="156" t="s">
        <v>89</v>
      </c>
      <c r="K902" s="156"/>
      <c r="L902" s="156" t="s">
        <v>76</v>
      </c>
      <c r="M902" s="156">
        <v>0</v>
      </c>
      <c r="N902" s="156" t="s">
        <v>79</v>
      </c>
      <c r="O902" s="158"/>
      <c r="P902" s="195"/>
      <c r="Q902"/>
    </row>
    <row r="903" spans="1:17" ht="12.75">
      <c r="A903" s="156" t="s">
        <v>78</v>
      </c>
      <c r="B903" s="183">
        <v>39275</v>
      </c>
      <c r="C903" s="156" t="s">
        <v>73</v>
      </c>
      <c r="D903" s="156" t="s">
        <v>86</v>
      </c>
      <c r="E903" s="156">
        <v>897</v>
      </c>
      <c r="F903" s="210">
        <v>7.5</v>
      </c>
      <c r="G903" s="210">
        <v>64.5</v>
      </c>
      <c r="H903" s="210">
        <v>34</v>
      </c>
      <c r="I903" s="156" t="s">
        <v>83</v>
      </c>
      <c r="J903" s="156" t="s">
        <v>89</v>
      </c>
      <c r="K903" s="156"/>
      <c r="L903" s="156" t="s">
        <v>76</v>
      </c>
      <c r="M903" s="156">
        <v>0</v>
      </c>
      <c r="N903" s="156" t="s">
        <v>79</v>
      </c>
      <c r="O903" s="158"/>
      <c r="P903" s="195"/>
      <c r="Q903"/>
    </row>
    <row r="904" spans="1:17" ht="12.75">
      <c r="A904" s="156" t="s">
        <v>78</v>
      </c>
      <c r="B904" s="183">
        <v>39275</v>
      </c>
      <c r="C904" s="156" t="s">
        <v>73</v>
      </c>
      <c r="D904" s="156" t="s">
        <v>86</v>
      </c>
      <c r="E904" s="156">
        <v>898</v>
      </c>
      <c r="F904" s="210">
        <v>13.4</v>
      </c>
      <c r="G904" s="210">
        <v>77.5</v>
      </c>
      <c r="H904" s="210">
        <v>42</v>
      </c>
      <c r="I904" s="156" t="s">
        <v>83</v>
      </c>
      <c r="J904" s="156" t="s">
        <v>89</v>
      </c>
      <c r="K904" s="156"/>
      <c r="L904" s="156" t="s">
        <v>76</v>
      </c>
      <c r="M904" s="156">
        <v>0</v>
      </c>
      <c r="N904" s="156" t="s">
        <v>79</v>
      </c>
      <c r="O904" s="158"/>
      <c r="P904" s="195"/>
      <c r="Q904"/>
    </row>
    <row r="905" spans="1:17" ht="12.75">
      <c r="A905" s="156" t="s">
        <v>78</v>
      </c>
      <c r="B905" s="183">
        <v>39275</v>
      </c>
      <c r="C905" s="156" t="s">
        <v>73</v>
      </c>
      <c r="D905" s="156" t="s">
        <v>86</v>
      </c>
      <c r="E905" s="156">
        <v>899</v>
      </c>
      <c r="F905" s="210">
        <v>8.4</v>
      </c>
      <c r="G905" s="210">
        <v>66</v>
      </c>
      <c r="H905" s="210">
        <v>34.5</v>
      </c>
      <c r="I905" s="156" t="s">
        <v>83</v>
      </c>
      <c r="J905" s="156" t="s">
        <v>89</v>
      </c>
      <c r="K905" s="156"/>
      <c r="L905" s="156" t="s">
        <v>76</v>
      </c>
      <c r="M905" s="156">
        <v>0</v>
      </c>
      <c r="N905" s="156" t="s">
        <v>79</v>
      </c>
      <c r="O905" s="158"/>
      <c r="P905" s="195"/>
      <c r="Q905"/>
    </row>
    <row r="906" spans="1:17" ht="12.75">
      <c r="A906" s="156" t="s">
        <v>78</v>
      </c>
      <c r="B906" s="183">
        <v>39275</v>
      </c>
      <c r="C906" s="156" t="s">
        <v>73</v>
      </c>
      <c r="D906" s="156" t="s">
        <v>86</v>
      </c>
      <c r="E906" s="156">
        <v>900</v>
      </c>
      <c r="F906" s="210">
        <v>8.9</v>
      </c>
      <c r="G906" s="210">
        <v>67</v>
      </c>
      <c r="H906" s="210">
        <v>35</v>
      </c>
      <c r="I906" s="156" t="s">
        <v>83</v>
      </c>
      <c r="J906" s="156" t="s">
        <v>89</v>
      </c>
      <c r="K906" s="156"/>
      <c r="L906" s="156" t="s">
        <v>76</v>
      </c>
      <c r="M906" s="156">
        <v>0</v>
      </c>
      <c r="N906" s="156" t="s">
        <v>79</v>
      </c>
      <c r="O906" s="158"/>
      <c r="P906" s="195"/>
      <c r="Q906"/>
    </row>
    <row r="907" spans="1:17" ht="12.75">
      <c r="A907" s="156" t="s">
        <v>78</v>
      </c>
      <c r="B907" s="183">
        <v>39275</v>
      </c>
      <c r="C907" s="156" t="s">
        <v>73</v>
      </c>
      <c r="D907" s="156" t="s">
        <v>86</v>
      </c>
      <c r="E907" s="156">
        <v>901</v>
      </c>
      <c r="F907" s="210">
        <v>11.7</v>
      </c>
      <c r="G907" s="210">
        <v>73</v>
      </c>
      <c r="H907" s="210">
        <v>36</v>
      </c>
      <c r="I907" s="156" t="s">
        <v>83</v>
      </c>
      <c r="J907" s="156" t="s">
        <v>89</v>
      </c>
      <c r="K907" s="156"/>
      <c r="L907" s="156" t="s">
        <v>76</v>
      </c>
      <c r="M907" s="156">
        <v>0</v>
      </c>
      <c r="N907" s="156" t="s">
        <v>79</v>
      </c>
      <c r="O907" s="158"/>
      <c r="P907" s="195"/>
      <c r="Q907"/>
    </row>
    <row r="908" spans="1:17" ht="12.75">
      <c r="A908" s="156" t="s">
        <v>78</v>
      </c>
      <c r="B908" s="183">
        <v>39275</v>
      </c>
      <c r="C908" s="156" t="s">
        <v>73</v>
      </c>
      <c r="D908" s="156" t="s">
        <v>86</v>
      </c>
      <c r="E908" s="156">
        <v>902</v>
      </c>
      <c r="F908" s="210">
        <v>14</v>
      </c>
      <c r="G908" s="210">
        <v>76</v>
      </c>
      <c r="H908" s="210">
        <v>42.5</v>
      </c>
      <c r="I908" s="156" t="s">
        <v>83</v>
      </c>
      <c r="J908" s="156" t="s">
        <v>89</v>
      </c>
      <c r="K908" s="156"/>
      <c r="L908" s="156" t="s">
        <v>76</v>
      </c>
      <c r="M908" s="156">
        <v>0</v>
      </c>
      <c r="N908" s="156" t="s">
        <v>79</v>
      </c>
      <c r="O908" s="158"/>
      <c r="P908" s="195"/>
      <c r="Q908"/>
    </row>
    <row r="909" spans="1:17" ht="12.75">
      <c r="A909" s="156" t="s">
        <v>78</v>
      </c>
      <c r="B909" s="183">
        <v>39275</v>
      </c>
      <c r="C909" s="156" t="s">
        <v>73</v>
      </c>
      <c r="D909" s="156" t="s">
        <v>86</v>
      </c>
      <c r="E909" s="156">
        <v>903</v>
      </c>
      <c r="F909" s="210">
        <v>10</v>
      </c>
      <c r="G909" s="210">
        <v>70.5</v>
      </c>
      <c r="H909" s="210">
        <v>36</v>
      </c>
      <c r="I909" s="156" t="s">
        <v>83</v>
      </c>
      <c r="J909" s="156" t="s">
        <v>89</v>
      </c>
      <c r="K909" s="156"/>
      <c r="L909" s="156" t="s">
        <v>76</v>
      </c>
      <c r="M909" s="156">
        <v>0</v>
      </c>
      <c r="N909" s="156" t="s">
        <v>79</v>
      </c>
      <c r="O909" s="158"/>
      <c r="P909" s="195"/>
      <c r="Q909"/>
    </row>
    <row r="910" spans="1:17" ht="12.75">
      <c r="A910" s="156" t="s">
        <v>78</v>
      </c>
      <c r="B910" s="183">
        <v>39275</v>
      </c>
      <c r="C910" s="156" t="s">
        <v>73</v>
      </c>
      <c r="D910" s="156" t="s">
        <v>86</v>
      </c>
      <c r="E910" s="156">
        <v>904</v>
      </c>
      <c r="F910" s="210">
        <v>9</v>
      </c>
      <c r="G910" s="210">
        <v>65.5</v>
      </c>
      <c r="H910" s="210">
        <v>35.5</v>
      </c>
      <c r="I910" s="156" t="s">
        <v>83</v>
      </c>
      <c r="J910" s="156" t="s">
        <v>89</v>
      </c>
      <c r="K910" s="156"/>
      <c r="L910" s="156" t="s">
        <v>76</v>
      </c>
      <c r="M910" s="156">
        <v>0</v>
      </c>
      <c r="N910" s="156" t="s">
        <v>79</v>
      </c>
      <c r="O910" s="158"/>
      <c r="P910" s="195"/>
      <c r="Q910"/>
    </row>
    <row r="911" spans="1:17" ht="12.75">
      <c r="A911" s="156" t="s">
        <v>78</v>
      </c>
      <c r="B911" s="183">
        <v>39275</v>
      </c>
      <c r="C911" s="156" t="s">
        <v>73</v>
      </c>
      <c r="D911" s="156" t="s">
        <v>86</v>
      </c>
      <c r="E911" s="156">
        <v>905</v>
      </c>
      <c r="F911" s="210">
        <v>9.1</v>
      </c>
      <c r="G911" s="210">
        <v>68.5</v>
      </c>
      <c r="H911" s="210">
        <v>36</v>
      </c>
      <c r="I911" s="156" t="s">
        <v>83</v>
      </c>
      <c r="J911" s="156" t="s">
        <v>89</v>
      </c>
      <c r="K911" s="156"/>
      <c r="L911" s="156" t="s">
        <v>76</v>
      </c>
      <c r="M911" s="156">
        <v>0</v>
      </c>
      <c r="N911" s="156" t="s">
        <v>79</v>
      </c>
      <c r="O911" s="158"/>
      <c r="P911" s="195"/>
      <c r="Q911"/>
    </row>
    <row r="912" spans="1:17" ht="12.75">
      <c r="A912" s="156" t="s">
        <v>78</v>
      </c>
      <c r="B912" s="183">
        <v>39275</v>
      </c>
      <c r="C912" s="156" t="s">
        <v>73</v>
      </c>
      <c r="D912" s="156" t="s">
        <v>86</v>
      </c>
      <c r="E912" s="156">
        <v>906</v>
      </c>
      <c r="F912" s="210">
        <v>7.7</v>
      </c>
      <c r="G912" s="210">
        <v>60.5</v>
      </c>
      <c r="H912" s="210">
        <v>36.5</v>
      </c>
      <c r="I912" s="156" t="s">
        <v>83</v>
      </c>
      <c r="J912" s="156" t="s">
        <v>89</v>
      </c>
      <c r="K912" s="156"/>
      <c r="L912" s="156" t="s">
        <v>76</v>
      </c>
      <c r="M912" s="156">
        <v>0</v>
      </c>
      <c r="N912" s="156" t="s">
        <v>79</v>
      </c>
      <c r="O912" s="158"/>
      <c r="P912" s="195"/>
      <c r="Q912"/>
    </row>
    <row r="913" spans="1:17" ht="12.75">
      <c r="A913" s="156" t="s">
        <v>78</v>
      </c>
      <c r="B913" s="183">
        <v>39275</v>
      </c>
      <c r="C913" s="156" t="s">
        <v>73</v>
      </c>
      <c r="D913" s="156" t="s">
        <v>86</v>
      </c>
      <c r="E913" s="156">
        <v>907</v>
      </c>
      <c r="F913" s="210">
        <v>8.2</v>
      </c>
      <c r="G913" s="210">
        <v>69</v>
      </c>
      <c r="H913" s="210">
        <v>33</v>
      </c>
      <c r="I913" s="156" t="s">
        <v>83</v>
      </c>
      <c r="J913" s="156" t="s">
        <v>89</v>
      </c>
      <c r="K913" s="156"/>
      <c r="L913" s="156" t="s">
        <v>76</v>
      </c>
      <c r="M913" s="156">
        <v>0</v>
      </c>
      <c r="N913" s="156" t="s">
        <v>79</v>
      </c>
      <c r="O913" s="158"/>
      <c r="P913" s="195"/>
      <c r="Q913"/>
    </row>
    <row r="914" spans="1:17" ht="12.75">
      <c r="A914" s="156" t="s">
        <v>78</v>
      </c>
      <c r="B914" s="183">
        <v>39275</v>
      </c>
      <c r="C914" s="156" t="s">
        <v>73</v>
      </c>
      <c r="D914" s="156" t="s">
        <v>86</v>
      </c>
      <c r="E914" s="156">
        <v>908</v>
      </c>
      <c r="F914" s="210">
        <v>5.5</v>
      </c>
      <c r="G914" s="210">
        <v>45.5</v>
      </c>
      <c r="H914" s="210">
        <v>32.5</v>
      </c>
      <c r="I914" s="156" t="s">
        <v>83</v>
      </c>
      <c r="J914" s="156" t="s">
        <v>89</v>
      </c>
      <c r="K914" s="156"/>
      <c r="L914" s="156" t="s">
        <v>76</v>
      </c>
      <c r="M914" s="156">
        <v>0</v>
      </c>
      <c r="N914" s="156" t="s">
        <v>79</v>
      </c>
      <c r="O914" s="158"/>
      <c r="P914" s="195"/>
      <c r="Q914"/>
    </row>
    <row r="915" spans="1:17" ht="12.75">
      <c r="A915" s="156" t="s">
        <v>78</v>
      </c>
      <c r="B915" s="183">
        <v>39275</v>
      </c>
      <c r="C915" s="156" t="s">
        <v>73</v>
      </c>
      <c r="D915" s="156" t="s">
        <v>86</v>
      </c>
      <c r="E915" s="156">
        <v>909</v>
      </c>
      <c r="F915" s="210">
        <v>4.8</v>
      </c>
      <c r="G915" s="210">
        <v>56</v>
      </c>
      <c r="H915" s="210">
        <v>28.5</v>
      </c>
      <c r="I915" s="156" t="s">
        <v>83</v>
      </c>
      <c r="J915" s="156" t="s">
        <v>89</v>
      </c>
      <c r="K915" s="156"/>
      <c r="L915" s="156" t="s">
        <v>77</v>
      </c>
      <c r="M915" s="156">
        <v>15</v>
      </c>
      <c r="N915" s="156" t="s">
        <v>79</v>
      </c>
      <c r="O915" s="158"/>
      <c r="P915" s="195"/>
      <c r="Q915"/>
    </row>
    <row r="916" spans="1:17" ht="12.75">
      <c r="A916" s="156" t="s">
        <v>78</v>
      </c>
      <c r="B916" s="183">
        <v>39275</v>
      </c>
      <c r="C916" s="156" t="s">
        <v>73</v>
      </c>
      <c r="D916" s="156" t="s">
        <v>86</v>
      </c>
      <c r="E916" s="156">
        <v>910</v>
      </c>
      <c r="F916" s="210">
        <v>4.2</v>
      </c>
      <c r="G916" s="210">
        <v>52</v>
      </c>
      <c r="H916" s="210">
        <v>29</v>
      </c>
      <c r="I916" s="156" t="s">
        <v>83</v>
      </c>
      <c r="J916" s="156" t="s">
        <v>89</v>
      </c>
      <c r="K916" s="156"/>
      <c r="L916" s="156" t="s">
        <v>76</v>
      </c>
      <c r="M916" s="156">
        <v>0</v>
      </c>
      <c r="N916" s="156" t="s">
        <v>79</v>
      </c>
      <c r="O916" s="158"/>
      <c r="P916" s="195"/>
      <c r="Q916"/>
    </row>
    <row r="917" spans="1:17" ht="12.75">
      <c r="A917" s="156" t="s">
        <v>78</v>
      </c>
      <c r="B917" s="183">
        <v>39275</v>
      </c>
      <c r="C917" s="156" t="s">
        <v>73</v>
      </c>
      <c r="D917" s="156" t="s">
        <v>86</v>
      </c>
      <c r="E917" s="156">
        <v>911</v>
      </c>
      <c r="F917" s="210">
        <v>11.1</v>
      </c>
      <c r="G917" s="210">
        <v>73</v>
      </c>
      <c r="H917" s="210">
        <v>38</v>
      </c>
      <c r="I917" s="156" t="s">
        <v>80</v>
      </c>
      <c r="J917" s="156" t="s">
        <v>89</v>
      </c>
      <c r="K917" s="156"/>
      <c r="L917" s="156" t="s">
        <v>76</v>
      </c>
      <c r="M917" s="156">
        <v>0</v>
      </c>
      <c r="N917" s="156" t="s">
        <v>79</v>
      </c>
      <c r="O917" s="158"/>
      <c r="P917" s="195"/>
      <c r="Q917"/>
    </row>
    <row r="918" spans="1:17" ht="12.75">
      <c r="A918" s="156" t="s">
        <v>78</v>
      </c>
      <c r="B918" s="183">
        <v>39275</v>
      </c>
      <c r="C918" s="156" t="s">
        <v>73</v>
      </c>
      <c r="D918" s="156" t="s">
        <v>86</v>
      </c>
      <c r="E918" s="156">
        <v>912</v>
      </c>
      <c r="F918" s="210">
        <v>6.1</v>
      </c>
      <c r="G918" s="210">
        <v>57.5</v>
      </c>
      <c r="H918" s="210">
        <v>32</v>
      </c>
      <c r="I918" s="156" t="s">
        <v>83</v>
      </c>
      <c r="J918" s="156" t="s">
        <v>89</v>
      </c>
      <c r="K918" s="156"/>
      <c r="L918" s="156" t="s">
        <v>76</v>
      </c>
      <c r="M918" s="156">
        <v>0</v>
      </c>
      <c r="N918" s="156" t="s">
        <v>79</v>
      </c>
      <c r="O918" s="158"/>
      <c r="P918" s="195"/>
      <c r="Q918"/>
    </row>
    <row r="919" spans="1:17" ht="12.75">
      <c r="A919" s="156" t="s">
        <v>78</v>
      </c>
      <c r="B919" s="183">
        <v>39275</v>
      </c>
      <c r="C919" s="156" t="s">
        <v>73</v>
      </c>
      <c r="D919" s="156" t="s">
        <v>86</v>
      </c>
      <c r="E919" s="156">
        <v>913</v>
      </c>
      <c r="F919" s="210">
        <v>8.7</v>
      </c>
      <c r="G919" s="210">
        <v>66</v>
      </c>
      <c r="H919" s="210">
        <v>36</v>
      </c>
      <c r="I919" s="156" t="s">
        <v>83</v>
      </c>
      <c r="J919" s="156" t="s">
        <v>89</v>
      </c>
      <c r="K919" s="156"/>
      <c r="L919" s="156" t="s">
        <v>76</v>
      </c>
      <c r="M919" s="156">
        <v>0</v>
      </c>
      <c r="N919" s="156" t="s">
        <v>79</v>
      </c>
      <c r="O919" s="158"/>
      <c r="P919" s="195"/>
      <c r="Q919"/>
    </row>
    <row r="920" spans="1:17" ht="12.75">
      <c r="A920" s="156" t="s">
        <v>78</v>
      </c>
      <c r="B920" s="183">
        <v>39275</v>
      </c>
      <c r="C920" s="156" t="s">
        <v>73</v>
      </c>
      <c r="D920" s="156" t="s">
        <v>86</v>
      </c>
      <c r="E920" s="156">
        <v>914</v>
      </c>
      <c r="F920" s="210">
        <v>6.6</v>
      </c>
      <c r="G920" s="210">
        <v>61.5</v>
      </c>
      <c r="H920" s="210">
        <v>32.5</v>
      </c>
      <c r="I920" s="156" t="s">
        <v>83</v>
      </c>
      <c r="J920" s="156" t="s">
        <v>89</v>
      </c>
      <c r="K920" s="156"/>
      <c r="L920" s="156" t="s">
        <v>76</v>
      </c>
      <c r="M920" s="156">
        <v>0</v>
      </c>
      <c r="N920" s="156" t="s">
        <v>79</v>
      </c>
      <c r="O920" s="158"/>
      <c r="P920" s="195"/>
      <c r="Q920"/>
    </row>
    <row r="921" spans="1:17" ht="12.75">
      <c r="A921" s="156" t="s">
        <v>78</v>
      </c>
      <c r="B921" s="183">
        <v>39275</v>
      </c>
      <c r="C921" s="156" t="s">
        <v>73</v>
      </c>
      <c r="D921" s="156" t="s">
        <v>86</v>
      </c>
      <c r="E921" s="156">
        <v>915</v>
      </c>
      <c r="F921" s="210">
        <v>3</v>
      </c>
      <c r="G921" s="210">
        <v>47.5</v>
      </c>
      <c r="H921" s="210">
        <v>25</v>
      </c>
      <c r="I921" s="156" t="s">
        <v>83</v>
      </c>
      <c r="J921" s="156" t="s">
        <v>89</v>
      </c>
      <c r="K921" s="156"/>
      <c r="L921" s="156" t="s">
        <v>76</v>
      </c>
      <c r="M921" s="156">
        <v>0</v>
      </c>
      <c r="N921" s="156" t="s">
        <v>79</v>
      </c>
      <c r="O921" s="158"/>
      <c r="P921" s="195"/>
      <c r="Q921"/>
    </row>
    <row r="922" spans="1:17" ht="12.75">
      <c r="A922" s="156" t="s">
        <v>78</v>
      </c>
      <c r="B922" s="183">
        <v>39275</v>
      </c>
      <c r="C922" s="156" t="s">
        <v>73</v>
      </c>
      <c r="D922" s="156" t="s">
        <v>86</v>
      </c>
      <c r="E922" s="156">
        <v>916</v>
      </c>
      <c r="F922" s="210">
        <v>3.3</v>
      </c>
      <c r="G922" s="210">
        <v>47.5</v>
      </c>
      <c r="H922" s="210">
        <v>26</v>
      </c>
      <c r="I922" s="156" t="s">
        <v>83</v>
      </c>
      <c r="J922" s="156" t="s">
        <v>89</v>
      </c>
      <c r="K922" s="156"/>
      <c r="L922" s="156" t="s">
        <v>76</v>
      </c>
      <c r="M922" s="156">
        <v>0</v>
      </c>
      <c r="N922" s="156" t="s">
        <v>79</v>
      </c>
      <c r="O922" s="158"/>
      <c r="P922" s="195"/>
      <c r="Q922"/>
    </row>
    <row r="923" spans="1:17" ht="12.75">
      <c r="A923" s="123" t="s">
        <v>81</v>
      </c>
      <c r="B923" s="164">
        <v>39276</v>
      </c>
      <c r="C923" s="123" t="s">
        <v>73</v>
      </c>
      <c r="D923" s="123" t="s">
        <v>86</v>
      </c>
      <c r="E923" s="123">
        <v>917</v>
      </c>
      <c r="F923" s="216">
        <v>10.7</v>
      </c>
      <c r="G923" s="216">
        <v>68</v>
      </c>
      <c r="H923" s="216">
        <v>41</v>
      </c>
      <c r="I923" s="123" t="s">
        <v>83</v>
      </c>
      <c r="J923" s="123" t="s">
        <v>89</v>
      </c>
      <c r="K923" s="123"/>
      <c r="L923" s="123" t="s">
        <v>76</v>
      </c>
      <c r="M923" s="123">
        <v>0</v>
      </c>
      <c r="N923" s="123" t="s">
        <v>79</v>
      </c>
      <c r="O923" s="196"/>
      <c r="P923" s="188"/>
      <c r="Q923"/>
    </row>
    <row r="924" spans="1:17" ht="12.75">
      <c r="A924" s="123" t="s">
        <v>81</v>
      </c>
      <c r="B924" s="164">
        <v>39276</v>
      </c>
      <c r="C924" s="123" t="s">
        <v>73</v>
      </c>
      <c r="D924" s="123" t="s">
        <v>86</v>
      </c>
      <c r="E924" s="123">
        <v>918</v>
      </c>
      <c r="F924" s="216">
        <v>12.5</v>
      </c>
      <c r="G924" s="216">
        <v>73.5</v>
      </c>
      <c r="H924" s="216">
        <v>41.5</v>
      </c>
      <c r="I924" s="123" t="s">
        <v>83</v>
      </c>
      <c r="J924" s="123" t="s">
        <v>89</v>
      </c>
      <c r="K924" s="123"/>
      <c r="L924" s="123" t="s">
        <v>76</v>
      </c>
      <c r="M924" s="123">
        <v>0</v>
      </c>
      <c r="N924" s="123" t="s">
        <v>79</v>
      </c>
      <c r="O924" s="196"/>
      <c r="P924" s="188"/>
      <c r="Q924"/>
    </row>
    <row r="925" spans="1:16" ht="12.75">
      <c r="A925" s="123" t="s">
        <v>81</v>
      </c>
      <c r="B925" s="164">
        <v>39276</v>
      </c>
      <c r="C925" s="123" t="s">
        <v>73</v>
      </c>
      <c r="D925" s="123" t="s">
        <v>86</v>
      </c>
      <c r="E925" s="123">
        <v>919</v>
      </c>
      <c r="F925" s="216">
        <v>8.2</v>
      </c>
      <c r="G925" s="216">
        <v>67</v>
      </c>
      <c r="H925" s="216">
        <v>34.5</v>
      </c>
      <c r="I925" s="123" t="s">
        <v>83</v>
      </c>
      <c r="J925" s="123" t="s">
        <v>89</v>
      </c>
      <c r="K925" s="123"/>
      <c r="L925" s="123" t="s">
        <v>76</v>
      </c>
      <c r="M925" s="123">
        <v>0</v>
      </c>
      <c r="N925" s="123" t="s">
        <v>79</v>
      </c>
      <c r="O925" s="196"/>
      <c r="P925" s="188"/>
    </row>
    <row r="926" spans="1:16" ht="12.75">
      <c r="A926" s="123" t="s">
        <v>81</v>
      </c>
      <c r="B926" s="164">
        <v>39276</v>
      </c>
      <c r="C926" s="123" t="s">
        <v>73</v>
      </c>
      <c r="D926" s="123" t="s">
        <v>86</v>
      </c>
      <c r="E926" s="123">
        <v>920</v>
      </c>
      <c r="F926" s="216">
        <v>6.3</v>
      </c>
      <c r="G926" s="216">
        <v>61</v>
      </c>
      <c r="H926" s="216">
        <v>32.5</v>
      </c>
      <c r="I926" s="123" t="s">
        <v>83</v>
      </c>
      <c r="J926" s="123" t="s">
        <v>89</v>
      </c>
      <c r="K926" s="123"/>
      <c r="L926" s="123" t="s">
        <v>76</v>
      </c>
      <c r="M926" s="123">
        <v>0</v>
      </c>
      <c r="N926" s="123" t="s">
        <v>79</v>
      </c>
      <c r="O926" s="196"/>
      <c r="P926" s="188"/>
    </row>
    <row r="927" spans="1:16" ht="12.75">
      <c r="A927" s="123" t="s">
        <v>81</v>
      </c>
      <c r="B927" s="164">
        <v>39276</v>
      </c>
      <c r="C927" s="123" t="s">
        <v>73</v>
      </c>
      <c r="D927" s="123" t="s">
        <v>86</v>
      </c>
      <c r="E927" s="123">
        <v>921</v>
      </c>
      <c r="F927" s="216">
        <v>5.5</v>
      </c>
      <c r="G927" s="216">
        <v>55</v>
      </c>
      <c r="H927" s="216">
        <v>31.5</v>
      </c>
      <c r="I927" s="123" t="s">
        <v>83</v>
      </c>
      <c r="J927" s="123" t="s">
        <v>89</v>
      </c>
      <c r="K927" s="123"/>
      <c r="L927" s="123" t="s">
        <v>76</v>
      </c>
      <c r="M927" s="123">
        <v>0</v>
      </c>
      <c r="N927" s="123" t="s">
        <v>79</v>
      </c>
      <c r="O927" s="196"/>
      <c r="P927" s="188"/>
    </row>
    <row r="928" spans="1:16" ht="12.75">
      <c r="A928" s="123" t="s">
        <v>81</v>
      </c>
      <c r="B928" s="164">
        <v>39276</v>
      </c>
      <c r="C928" s="123" t="s">
        <v>73</v>
      </c>
      <c r="D928" s="123" t="s">
        <v>86</v>
      </c>
      <c r="E928" s="123">
        <v>922</v>
      </c>
      <c r="F928" s="216">
        <v>12.1</v>
      </c>
      <c r="G928" s="216">
        <v>71</v>
      </c>
      <c r="H928" s="216">
        <v>42</v>
      </c>
      <c r="I928" s="123" t="s">
        <v>83</v>
      </c>
      <c r="J928" s="123" t="s">
        <v>89</v>
      </c>
      <c r="K928" s="123"/>
      <c r="L928" s="123" t="s">
        <v>76</v>
      </c>
      <c r="M928" s="123">
        <v>0</v>
      </c>
      <c r="N928" s="123" t="s">
        <v>79</v>
      </c>
      <c r="O928" s="196"/>
      <c r="P928" s="188"/>
    </row>
    <row r="929" spans="1:16" ht="12.75">
      <c r="A929" s="123" t="s">
        <v>81</v>
      </c>
      <c r="B929" s="164">
        <v>39276</v>
      </c>
      <c r="C929" s="123" t="s">
        <v>73</v>
      </c>
      <c r="D929" s="123" t="s">
        <v>86</v>
      </c>
      <c r="E929" s="123">
        <v>923</v>
      </c>
      <c r="F929" s="216">
        <v>21.8</v>
      </c>
      <c r="G929" s="216">
        <v>89.5</v>
      </c>
      <c r="H929" s="216">
        <v>50.5</v>
      </c>
      <c r="I929" s="123" t="s">
        <v>80</v>
      </c>
      <c r="J929" s="123" t="s">
        <v>89</v>
      </c>
      <c r="K929" s="123"/>
      <c r="L929" s="123" t="s">
        <v>77</v>
      </c>
      <c r="M929" s="123">
        <v>5000</v>
      </c>
      <c r="N929" s="123" t="s">
        <v>79</v>
      </c>
      <c r="O929" s="196"/>
      <c r="P929" s="188"/>
    </row>
    <row r="930" spans="1:16" ht="12.75">
      <c r="A930" s="123" t="s">
        <v>81</v>
      </c>
      <c r="B930" s="164">
        <v>39276</v>
      </c>
      <c r="C930" s="123" t="s">
        <v>73</v>
      </c>
      <c r="D930" s="123" t="s">
        <v>86</v>
      </c>
      <c r="E930" s="123">
        <v>924</v>
      </c>
      <c r="F930" s="216">
        <v>11.4</v>
      </c>
      <c r="G930" s="216">
        <v>71</v>
      </c>
      <c r="H930" s="216">
        <v>41</v>
      </c>
      <c r="I930" s="123" t="s">
        <v>83</v>
      </c>
      <c r="J930" s="123" t="s">
        <v>89</v>
      </c>
      <c r="K930" s="123"/>
      <c r="L930" s="123" t="s">
        <v>76</v>
      </c>
      <c r="M930" s="123">
        <v>0</v>
      </c>
      <c r="N930" s="123" t="s">
        <v>79</v>
      </c>
      <c r="O930" s="196"/>
      <c r="P930" s="188"/>
    </row>
    <row r="931" spans="1:16" ht="12.75">
      <c r="A931" s="123" t="s">
        <v>81</v>
      </c>
      <c r="B931" s="164">
        <v>39276</v>
      </c>
      <c r="C931" s="123" t="s">
        <v>73</v>
      </c>
      <c r="D931" s="123" t="s">
        <v>86</v>
      </c>
      <c r="E931" s="123">
        <v>925</v>
      </c>
      <c r="F931" s="216">
        <v>24.9</v>
      </c>
      <c r="G931" s="216">
        <v>90</v>
      </c>
      <c r="H931" s="216">
        <v>54</v>
      </c>
      <c r="I931" s="123" t="s">
        <v>83</v>
      </c>
      <c r="J931" s="123" t="s">
        <v>89</v>
      </c>
      <c r="K931" s="123"/>
      <c r="L931" s="123" t="s">
        <v>76</v>
      </c>
      <c r="M931" s="123">
        <v>0</v>
      </c>
      <c r="N931" s="123" t="s">
        <v>79</v>
      </c>
      <c r="O931" s="196"/>
      <c r="P931" s="188"/>
    </row>
    <row r="932" spans="1:16" ht="12.75">
      <c r="A932" s="123" t="s">
        <v>81</v>
      </c>
      <c r="B932" s="164">
        <v>39276</v>
      </c>
      <c r="C932" s="123" t="s">
        <v>73</v>
      </c>
      <c r="D932" s="123" t="s">
        <v>86</v>
      </c>
      <c r="E932" s="123">
        <v>926</v>
      </c>
      <c r="F932" s="216">
        <v>7.1</v>
      </c>
      <c r="G932" s="216">
        <v>62</v>
      </c>
      <c r="H932" s="216">
        <v>34</v>
      </c>
      <c r="I932" s="123" t="s">
        <v>83</v>
      </c>
      <c r="J932" s="123" t="s">
        <v>89</v>
      </c>
      <c r="K932" s="123"/>
      <c r="L932" s="123" t="s">
        <v>77</v>
      </c>
      <c r="M932" s="123">
        <v>50</v>
      </c>
      <c r="N932" s="123" t="s">
        <v>79</v>
      </c>
      <c r="O932" s="196"/>
      <c r="P932" s="188"/>
    </row>
    <row r="933" spans="1:16" ht="12.75">
      <c r="A933" s="123" t="s">
        <v>81</v>
      </c>
      <c r="B933" s="164">
        <v>39276</v>
      </c>
      <c r="C933" s="123" t="s">
        <v>73</v>
      </c>
      <c r="D933" s="123" t="s">
        <v>86</v>
      </c>
      <c r="E933" s="123">
        <v>927</v>
      </c>
      <c r="F933" s="216">
        <v>15.4</v>
      </c>
      <c r="G933" s="216">
        <v>81.5</v>
      </c>
      <c r="H933" s="216">
        <v>43.5</v>
      </c>
      <c r="I933" s="123" t="s">
        <v>80</v>
      </c>
      <c r="J933" s="123" t="s">
        <v>89</v>
      </c>
      <c r="K933" s="123"/>
      <c r="L933" s="123" t="s">
        <v>77</v>
      </c>
      <c r="M933" s="123">
        <v>15</v>
      </c>
      <c r="N933" s="123" t="s">
        <v>79</v>
      </c>
      <c r="O933" s="196"/>
      <c r="P933" s="188"/>
    </row>
    <row r="934" spans="1:16" ht="12.75">
      <c r="A934" s="123" t="s">
        <v>81</v>
      </c>
      <c r="B934" s="164">
        <v>39276</v>
      </c>
      <c r="C934" s="123" t="s">
        <v>73</v>
      </c>
      <c r="D934" s="123" t="s">
        <v>86</v>
      </c>
      <c r="E934" s="123">
        <v>928</v>
      </c>
      <c r="F934" s="216">
        <v>3.5</v>
      </c>
      <c r="G934" s="216">
        <v>49</v>
      </c>
      <c r="H934" s="216">
        <v>27</v>
      </c>
      <c r="I934" s="123" t="s">
        <v>83</v>
      </c>
      <c r="J934" s="123" t="s">
        <v>89</v>
      </c>
      <c r="K934" s="123"/>
      <c r="L934" s="123" t="s">
        <v>76</v>
      </c>
      <c r="M934" s="123">
        <v>0</v>
      </c>
      <c r="N934" s="123" t="s">
        <v>79</v>
      </c>
      <c r="O934" s="196"/>
      <c r="P934" s="188"/>
    </row>
    <row r="935" spans="1:16" ht="12.75">
      <c r="A935" s="123" t="s">
        <v>81</v>
      </c>
      <c r="B935" s="164">
        <v>39276</v>
      </c>
      <c r="C935" s="123" t="s">
        <v>73</v>
      </c>
      <c r="D935" s="123" t="s">
        <v>86</v>
      </c>
      <c r="E935" s="123">
        <v>929</v>
      </c>
      <c r="F935" s="216">
        <v>12.8</v>
      </c>
      <c r="G935" s="216">
        <v>54</v>
      </c>
      <c r="H935" s="216">
        <v>29.5</v>
      </c>
      <c r="I935" s="123" t="s">
        <v>83</v>
      </c>
      <c r="J935" s="123" t="s">
        <v>89</v>
      </c>
      <c r="K935" s="123"/>
      <c r="L935" s="123" t="s">
        <v>76</v>
      </c>
      <c r="M935" s="123">
        <v>0</v>
      </c>
      <c r="N935" s="123" t="s">
        <v>79</v>
      </c>
      <c r="O935" s="196"/>
      <c r="P935" s="188"/>
    </row>
    <row r="936" spans="1:16" ht="12.75">
      <c r="A936" s="123" t="s">
        <v>81</v>
      </c>
      <c r="B936" s="164">
        <v>39276</v>
      </c>
      <c r="C936" s="123" t="s">
        <v>73</v>
      </c>
      <c r="D936" s="123" t="s">
        <v>86</v>
      </c>
      <c r="E936" s="123">
        <v>930</v>
      </c>
      <c r="F936" s="216">
        <v>7.8</v>
      </c>
      <c r="G936" s="216">
        <v>63.5</v>
      </c>
      <c r="H936" s="216">
        <v>36</v>
      </c>
      <c r="I936" s="123" t="s">
        <v>83</v>
      </c>
      <c r="J936" s="123" t="s">
        <v>89</v>
      </c>
      <c r="K936" s="123"/>
      <c r="L936" s="123" t="s">
        <v>76</v>
      </c>
      <c r="M936" s="123">
        <v>0</v>
      </c>
      <c r="N936" s="123" t="s">
        <v>79</v>
      </c>
      <c r="O936" s="196"/>
      <c r="P936" s="188"/>
    </row>
    <row r="937" spans="1:16" ht="12.75">
      <c r="A937" s="123" t="s">
        <v>81</v>
      </c>
      <c r="B937" s="164">
        <v>39276</v>
      </c>
      <c r="C937" s="123" t="s">
        <v>73</v>
      </c>
      <c r="D937" s="123" t="s">
        <v>86</v>
      </c>
      <c r="E937" s="123">
        <v>931</v>
      </c>
      <c r="F937" s="216">
        <v>9</v>
      </c>
      <c r="G937" s="216">
        <v>68.5</v>
      </c>
      <c r="H937" s="216">
        <v>37</v>
      </c>
      <c r="I937" s="123" t="s">
        <v>83</v>
      </c>
      <c r="J937" s="123" t="s">
        <v>89</v>
      </c>
      <c r="K937" s="123"/>
      <c r="L937" s="123" t="s">
        <v>77</v>
      </c>
      <c r="M937" s="123">
        <v>40</v>
      </c>
      <c r="N937" s="123" t="s">
        <v>79</v>
      </c>
      <c r="O937" s="196"/>
      <c r="P937" s="188"/>
    </row>
    <row r="938" spans="1:16" ht="12.75">
      <c r="A938" s="123" t="s">
        <v>81</v>
      </c>
      <c r="B938" s="164">
        <v>39276</v>
      </c>
      <c r="C938" s="123" t="s">
        <v>73</v>
      </c>
      <c r="D938" s="123" t="s">
        <v>86</v>
      </c>
      <c r="E938" s="123">
        <v>932</v>
      </c>
      <c r="F938" s="216">
        <v>5.7</v>
      </c>
      <c r="G938" s="216">
        <v>55</v>
      </c>
      <c r="H938" s="216">
        <v>33</v>
      </c>
      <c r="I938" s="123" t="s">
        <v>83</v>
      </c>
      <c r="J938" s="123" t="s">
        <v>89</v>
      </c>
      <c r="K938" s="123"/>
      <c r="L938" s="123" t="s">
        <v>76</v>
      </c>
      <c r="M938" s="123">
        <v>0</v>
      </c>
      <c r="N938" s="123" t="s">
        <v>79</v>
      </c>
      <c r="O938" s="196"/>
      <c r="P938" s="188"/>
    </row>
    <row r="939" spans="1:16" ht="12.75">
      <c r="A939" s="123" t="s">
        <v>81</v>
      </c>
      <c r="B939" s="164">
        <v>39276</v>
      </c>
      <c r="C939" s="123" t="s">
        <v>73</v>
      </c>
      <c r="D939" s="123" t="s">
        <v>86</v>
      </c>
      <c r="E939" s="123">
        <v>933</v>
      </c>
      <c r="F939" s="216">
        <v>11.2</v>
      </c>
      <c r="G939" s="216">
        <v>74</v>
      </c>
      <c r="H939" s="216">
        <v>38</v>
      </c>
      <c r="I939" s="123" t="s">
        <v>80</v>
      </c>
      <c r="J939" s="123" t="s">
        <v>89</v>
      </c>
      <c r="K939" s="123"/>
      <c r="L939" s="123" t="s">
        <v>76</v>
      </c>
      <c r="M939" s="123">
        <v>0</v>
      </c>
      <c r="N939" s="123" t="s">
        <v>79</v>
      </c>
      <c r="O939" s="196"/>
      <c r="P939" s="188"/>
    </row>
    <row r="940" spans="1:16" ht="12.75">
      <c r="A940" s="123" t="s">
        <v>81</v>
      </c>
      <c r="B940" s="164">
        <v>39276</v>
      </c>
      <c r="C940" s="123" t="s">
        <v>73</v>
      </c>
      <c r="D940" s="123" t="s">
        <v>86</v>
      </c>
      <c r="E940" s="123">
        <v>934</v>
      </c>
      <c r="F940" s="216">
        <v>7.1</v>
      </c>
      <c r="G940" s="216">
        <v>63</v>
      </c>
      <c r="H940" s="216">
        <v>33</v>
      </c>
      <c r="I940" s="123" t="s">
        <v>83</v>
      </c>
      <c r="J940" s="123" t="s">
        <v>89</v>
      </c>
      <c r="K940" s="123"/>
      <c r="L940" s="123" t="s">
        <v>76</v>
      </c>
      <c r="M940" s="123">
        <v>0</v>
      </c>
      <c r="N940" s="123" t="s">
        <v>79</v>
      </c>
      <c r="O940" s="196"/>
      <c r="P940" s="188"/>
    </row>
    <row r="941" spans="1:16" ht="12.75">
      <c r="A941" s="123" t="s">
        <v>81</v>
      </c>
      <c r="B941" s="164">
        <v>39276</v>
      </c>
      <c r="C941" s="123" t="s">
        <v>73</v>
      </c>
      <c r="D941" s="123" t="s">
        <v>86</v>
      </c>
      <c r="E941" s="123">
        <v>935</v>
      </c>
      <c r="F941" s="216">
        <v>11.3</v>
      </c>
      <c r="G941" s="216">
        <v>70</v>
      </c>
      <c r="H941" s="216">
        <v>40.5</v>
      </c>
      <c r="I941" s="123" t="s">
        <v>83</v>
      </c>
      <c r="J941" s="123" t="s">
        <v>89</v>
      </c>
      <c r="K941" s="123"/>
      <c r="L941" s="123" t="s">
        <v>76</v>
      </c>
      <c r="M941" s="123">
        <v>0</v>
      </c>
      <c r="N941" s="123" t="s">
        <v>79</v>
      </c>
      <c r="O941" s="196"/>
      <c r="P941" s="188"/>
    </row>
    <row r="942" spans="1:16" ht="12.75">
      <c r="A942" s="123" t="s">
        <v>81</v>
      </c>
      <c r="B942" s="164">
        <v>39276</v>
      </c>
      <c r="C942" s="123" t="s">
        <v>73</v>
      </c>
      <c r="D942" s="123" t="s">
        <v>86</v>
      </c>
      <c r="E942" s="123">
        <v>936</v>
      </c>
      <c r="F942" s="216">
        <v>5</v>
      </c>
      <c r="G942" s="216">
        <v>55</v>
      </c>
      <c r="H942" s="216">
        <v>30</v>
      </c>
      <c r="I942" s="123" t="s">
        <v>83</v>
      </c>
      <c r="J942" s="123" t="s">
        <v>89</v>
      </c>
      <c r="K942" s="123"/>
      <c r="L942" s="123" t="s">
        <v>76</v>
      </c>
      <c r="M942" s="123">
        <v>0</v>
      </c>
      <c r="N942" s="123" t="s">
        <v>79</v>
      </c>
      <c r="O942" s="196"/>
      <c r="P942" s="188"/>
    </row>
    <row r="943" spans="1:16" ht="12.75">
      <c r="A943" s="123" t="s">
        <v>81</v>
      </c>
      <c r="B943" s="164">
        <v>39276</v>
      </c>
      <c r="C943" s="123" t="s">
        <v>73</v>
      </c>
      <c r="D943" s="123" t="s">
        <v>86</v>
      </c>
      <c r="E943" s="123">
        <v>937</v>
      </c>
      <c r="F943" s="216">
        <v>4.5</v>
      </c>
      <c r="G943" s="216">
        <v>53</v>
      </c>
      <c r="H943" s="216">
        <v>30</v>
      </c>
      <c r="I943" s="123" t="s">
        <v>83</v>
      </c>
      <c r="J943" s="123" t="s">
        <v>89</v>
      </c>
      <c r="K943" s="123"/>
      <c r="L943" s="123" t="s">
        <v>76</v>
      </c>
      <c r="M943" s="123">
        <v>0</v>
      </c>
      <c r="N943" s="123" t="s">
        <v>79</v>
      </c>
      <c r="O943" s="196"/>
      <c r="P943" s="188"/>
    </row>
    <row r="944" spans="1:16" ht="12.75">
      <c r="A944" s="123" t="s">
        <v>81</v>
      </c>
      <c r="B944" s="164">
        <v>39276</v>
      </c>
      <c r="C944" s="123" t="s">
        <v>73</v>
      </c>
      <c r="D944" s="123" t="s">
        <v>86</v>
      </c>
      <c r="E944" s="123">
        <v>938</v>
      </c>
      <c r="F944" s="216">
        <v>26.3</v>
      </c>
      <c r="G944" s="216">
        <v>93.5</v>
      </c>
      <c r="H944" s="216">
        <v>53.5</v>
      </c>
      <c r="I944" s="123" t="s">
        <v>83</v>
      </c>
      <c r="J944" s="123" t="s">
        <v>89</v>
      </c>
      <c r="K944" s="123"/>
      <c r="L944" s="123" t="s">
        <v>76</v>
      </c>
      <c r="M944" s="123">
        <v>0</v>
      </c>
      <c r="N944" s="123" t="s">
        <v>79</v>
      </c>
      <c r="O944" s="196"/>
      <c r="P944" s="188"/>
    </row>
    <row r="945" spans="1:16" ht="12.75">
      <c r="A945" s="123" t="s">
        <v>81</v>
      </c>
      <c r="B945" s="164">
        <v>39276</v>
      </c>
      <c r="C945" s="123" t="s">
        <v>73</v>
      </c>
      <c r="D945" s="123" t="s">
        <v>86</v>
      </c>
      <c r="E945" s="123">
        <v>939</v>
      </c>
      <c r="F945" s="216">
        <v>4</v>
      </c>
      <c r="G945" s="216">
        <v>50</v>
      </c>
      <c r="H945" s="216">
        <v>25</v>
      </c>
      <c r="I945" s="123" t="s">
        <v>83</v>
      </c>
      <c r="J945" s="123" t="s">
        <v>89</v>
      </c>
      <c r="K945" s="123"/>
      <c r="L945" s="123" t="s">
        <v>76</v>
      </c>
      <c r="M945" s="123">
        <v>0</v>
      </c>
      <c r="N945" s="123" t="s">
        <v>79</v>
      </c>
      <c r="O945" s="196"/>
      <c r="P945" s="188"/>
    </row>
    <row r="946" spans="1:16" ht="12.75">
      <c r="A946" s="123" t="s">
        <v>81</v>
      </c>
      <c r="B946" s="164">
        <v>39276</v>
      </c>
      <c r="C946" s="123" t="s">
        <v>73</v>
      </c>
      <c r="D946" s="123" t="s">
        <v>86</v>
      </c>
      <c r="E946" s="123">
        <v>940</v>
      </c>
      <c r="F946" s="216">
        <v>4.2</v>
      </c>
      <c r="G946" s="216">
        <v>51</v>
      </c>
      <c r="H946" s="216">
        <v>28</v>
      </c>
      <c r="I946" s="123" t="s">
        <v>83</v>
      </c>
      <c r="J946" s="123" t="s">
        <v>89</v>
      </c>
      <c r="K946" s="123"/>
      <c r="L946" s="123" t="s">
        <v>76</v>
      </c>
      <c r="M946" s="123">
        <v>0</v>
      </c>
      <c r="N946" s="123" t="s">
        <v>79</v>
      </c>
      <c r="O946" s="196"/>
      <c r="P946" s="188"/>
    </row>
    <row r="947" spans="1:16" ht="12.75">
      <c r="A947" s="123" t="s">
        <v>81</v>
      </c>
      <c r="B947" s="164">
        <v>39276</v>
      </c>
      <c r="C947" s="123" t="s">
        <v>73</v>
      </c>
      <c r="D947" s="123" t="s">
        <v>86</v>
      </c>
      <c r="E947" s="123">
        <v>941</v>
      </c>
      <c r="F947" s="216">
        <v>4.1</v>
      </c>
      <c r="G947" s="216">
        <v>50.5</v>
      </c>
      <c r="H947" s="216">
        <v>28.5</v>
      </c>
      <c r="I947" s="123" t="s">
        <v>83</v>
      </c>
      <c r="J947" s="123" t="s">
        <v>89</v>
      </c>
      <c r="K947" s="123"/>
      <c r="L947" s="123" t="s">
        <v>76</v>
      </c>
      <c r="M947" s="123">
        <v>0</v>
      </c>
      <c r="N947" s="123" t="s">
        <v>79</v>
      </c>
      <c r="O947" s="196"/>
      <c r="P947" s="188"/>
    </row>
    <row r="948" spans="1:16" ht="12.75">
      <c r="A948" s="123" t="s">
        <v>81</v>
      </c>
      <c r="B948" s="164">
        <v>39276</v>
      </c>
      <c r="C948" s="123" t="s">
        <v>73</v>
      </c>
      <c r="D948" s="123" t="s">
        <v>86</v>
      </c>
      <c r="E948" s="123">
        <v>942</v>
      </c>
      <c r="F948" s="216">
        <v>18.5</v>
      </c>
      <c r="G948" s="216">
        <v>83.5</v>
      </c>
      <c r="H948" s="216">
        <v>47</v>
      </c>
      <c r="I948" s="123" t="s">
        <v>80</v>
      </c>
      <c r="J948" s="123" t="s">
        <v>89</v>
      </c>
      <c r="K948" s="123"/>
      <c r="L948" s="123" t="s">
        <v>76</v>
      </c>
      <c r="M948" s="123">
        <v>0</v>
      </c>
      <c r="N948" s="123" t="s">
        <v>79</v>
      </c>
      <c r="O948" s="196"/>
      <c r="P948" s="188"/>
    </row>
    <row r="949" spans="1:16" ht="12.75">
      <c r="A949" s="123" t="s">
        <v>81</v>
      </c>
      <c r="B949" s="164">
        <v>39276</v>
      </c>
      <c r="C949" s="123" t="s">
        <v>73</v>
      </c>
      <c r="D949" s="123" t="s">
        <v>86</v>
      </c>
      <c r="E949" s="123">
        <v>943</v>
      </c>
      <c r="F949" s="216">
        <v>16.7</v>
      </c>
      <c r="G949" s="216">
        <v>82</v>
      </c>
      <c r="H949" s="216">
        <v>45</v>
      </c>
      <c r="I949" s="123" t="s">
        <v>83</v>
      </c>
      <c r="J949" s="123" t="s">
        <v>89</v>
      </c>
      <c r="K949" s="123"/>
      <c r="L949" s="123" t="s">
        <v>76</v>
      </c>
      <c r="M949" s="123">
        <v>0</v>
      </c>
      <c r="N949" s="123" t="s">
        <v>79</v>
      </c>
      <c r="O949" s="196"/>
      <c r="P949" s="188"/>
    </row>
    <row r="950" spans="1:16" ht="12.75">
      <c r="A950" s="123" t="s">
        <v>81</v>
      </c>
      <c r="B950" s="164">
        <v>39276</v>
      </c>
      <c r="C950" s="123" t="s">
        <v>73</v>
      </c>
      <c r="D950" s="123" t="s">
        <v>86</v>
      </c>
      <c r="E950" s="123">
        <v>944</v>
      </c>
      <c r="F950" s="216">
        <v>24.1</v>
      </c>
      <c r="G950" s="216">
        <v>89</v>
      </c>
      <c r="H950" s="216">
        <v>54</v>
      </c>
      <c r="I950" s="123" t="s">
        <v>80</v>
      </c>
      <c r="J950" s="123" t="s">
        <v>89</v>
      </c>
      <c r="K950" s="123"/>
      <c r="L950" s="123" t="s">
        <v>76</v>
      </c>
      <c r="M950" s="123">
        <v>0</v>
      </c>
      <c r="N950" s="123" t="s">
        <v>79</v>
      </c>
      <c r="O950" s="196"/>
      <c r="P950" s="188"/>
    </row>
    <row r="951" spans="1:16" ht="12.75">
      <c r="A951" s="123" t="s">
        <v>81</v>
      </c>
      <c r="B951" s="164">
        <v>39276</v>
      </c>
      <c r="C951" s="123" t="s">
        <v>73</v>
      </c>
      <c r="D951" s="123" t="s">
        <v>86</v>
      </c>
      <c r="E951" s="123">
        <v>945</v>
      </c>
      <c r="F951" s="216">
        <v>20.4</v>
      </c>
      <c r="G951" s="216">
        <v>87</v>
      </c>
      <c r="H951" s="216">
        <v>52</v>
      </c>
      <c r="I951" s="123" t="s">
        <v>80</v>
      </c>
      <c r="J951" s="123" t="s">
        <v>89</v>
      </c>
      <c r="K951" s="123"/>
      <c r="L951" s="123" t="s">
        <v>76</v>
      </c>
      <c r="M951" s="123">
        <v>0</v>
      </c>
      <c r="N951" s="123" t="s">
        <v>79</v>
      </c>
      <c r="O951" s="196"/>
      <c r="P951" s="188"/>
    </row>
    <row r="952" spans="1:16" ht="12.75">
      <c r="A952" s="123" t="s">
        <v>81</v>
      </c>
      <c r="B952" s="164">
        <v>39276</v>
      </c>
      <c r="C952" s="123" t="s">
        <v>73</v>
      </c>
      <c r="D952" s="123" t="s">
        <v>86</v>
      </c>
      <c r="E952" s="123">
        <v>946</v>
      </c>
      <c r="F952" s="216">
        <v>11.4</v>
      </c>
      <c r="G952" s="216">
        <v>72</v>
      </c>
      <c r="H952" s="216">
        <v>39</v>
      </c>
      <c r="I952" s="123" t="s">
        <v>83</v>
      </c>
      <c r="J952" s="123" t="s">
        <v>89</v>
      </c>
      <c r="K952" s="123"/>
      <c r="L952" s="123" t="s">
        <v>76</v>
      </c>
      <c r="M952" s="123">
        <v>0</v>
      </c>
      <c r="N952" s="123" t="s">
        <v>79</v>
      </c>
      <c r="O952" s="196"/>
      <c r="P952" s="188"/>
    </row>
    <row r="953" spans="1:16" ht="12.75">
      <c r="A953" s="123" t="s">
        <v>81</v>
      </c>
      <c r="B953" s="164">
        <v>39276</v>
      </c>
      <c r="C953" s="123" t="s">
        <v>73</v>
      </c>
      <c r="D953" s="123" t="s">
        <v>86</v>
      </c>
      <c r="E953" s="123">
        <v>947</v>
      </c>
      <c r="F953" s="216">
        <v>14.3</v>
      </c>
      <c r="G953" s="216">
        <v>76</v>
      </c>
      <c r="H953" s="216">
        <v>44.5</v>
      </c>
      <c r="I953" s="123" t="s">
        <v>80</v>
      </c>
      <c r="J953" s="123" t="s">
        <v>89</v>
      </c>
      <c r="K953" s="123"/>
      <c r="L953" s="123" t="s">
        <v>76</v>
      </c>
      <c r="M953" s="123">
        <v>0</v>
      </c>
      <c r="N953" s="123" t="s">
        <v>79</v>
      </c>
      <c r="O953" s="196"/>
      <c r="P953" s="188"/>
    </row>
    <row r="954" spans="1:16" ht="12.75">
      <c r="A954" s="123" t="s">
        <v>81</v>
      </c>
      <c r="B954" s="164">
        <v>39276</v>
      </c>
      <c r="C954" s="123" t="s">
        <v>73</v>
      </c>
      <c r="D954" s="123" t="s">
        <v>86</v>
      </c>
      <c r="E954" s="123">
        <v>948</v>
      </c>
      <c r="F954" s="216">
        <v>12.2</v>
      </c>
      <c r="G954" s="216">
        <v>79.5</v>
      </c>
      <c r="H954" s="216">
        <v>40</v>
      </c>
      <c r="I954" s="123" t="s">
        <v>80</v>
      </c>
      <c r="J954" s="123" t="s">
        <v>89</v>
      </c>
      <c r="K954" s="123"/>
      <c r="L954" s="123" t="s">
        <v>76</v>
      </c>
      <c r="M954" s="123">
        <v>0</v>
      </c>
      <c r="N954" s="123" t="s">
        <v>79</v>
      </c>
      <c r="O954" s="196"/>
      <c r="P954" s="188"/>
    </row>
    <row r="955" spans="1:16" ht="12.75">
      <c r="A955" s="123" t="s">
        <v>81</v>
      </c>
      <c r="B955" s="164">
        <v>39276</v>
      </c>
      <c r="C955" s="123" t="s">
        <v>73</v>
      </c>
      <c r="D955" s="123" t="s">
        <v>86</v>
      </c>
      <c r="E955" s="123">
        <v>949</v>
      </c>
      <c r="F955" s="216">
        <v>3.8</v>
      </c>
      <c r="G955" s="216">
        <v>51.5</v>
      </c>
      <c r="H955" s="216">
        <v>26.5</v>
      </c>
      <c r="I955" s="123" t="s">
        <v>83</v>
      </c>
      <c r="J955" s="123" t="s">
        <v>89</v>
      </c>
      <c r="K955" s="123"/>
      <c r="L955" s="123" t="s">
        <v>76</v>
      </c>
      <c r="M955" s="123">
        <v>0</v>
      </c>
      <c r="N955" s="123" t="s">
        <v>79</v>
      </c>
      <c r="O955" s="196"/>
      <c r="P955" s="188"/>
    </row>
    <row r="956" spans="1:16" ht="12.75">
      <c r="A956" s="123" t="s">
        <v>81</v>
      </c>
      <c r="B956" s="164">
        <v>39276</v>
      </c>
      <c r="C956" s="123" t="s">
        <v>73</v>
      </c>
      <c r="D956" s="123" t="s">
        <v>86</v>
      </c>
      <c r="E956" s="123">
        <v>950</v>
      </c>
      <c r="F956" s="216">
        <v>10</v>
      </c>
      <c r="G956" s="216">
        <v>67.5</v>
      </c>
      <c r="H956" s="216">
        <v>39.5</v>
      </c>
      <c r="I956" s="123" t="s">
        <v>83</v>
      </c>
      <c r="J956" s="123" t="s">
        <v>89</v>
      </c>
      <c r="K956" s="123"/>
      <c r="L956" s="123" t="s">
        <v>76</v>
      </c>
      <c r="M956" s="123">
        <v>0</v>
      </c>
      <c r="N956" s="123" t="s">
        <v>79</v>
      </c>
      <c r="O956" s="196"/>
      <c r="P956" s="188"/>
    </row>
    <row r="957" spans="1:16" ht="12.75">
      <c r="A957" s="123" t="s">
        <v>81</v>
      </c>
      <c r="B957" s="164">
        <v>39276</v>
      </c>
      <c r="C957" s="123" t="s">
        <v>73</v>
      </c>
      <c r="D957" s="123" t="s">
        <v>86</v>
      </c>
      <c r="E957" s="123">
        <v>951</v>
      </c>
      <c r="F957" s="216">
        <v>7</v>
      </c>
      <c r="G957" s="216">
        <v>60</v>
      </c>
      <c r="H957" s="216">
        <v>34</v>
      </c>
      <c r="I957" s="123" t="s">
        <v>83</v>
      </c>
      <c r="J957" s="123" t="s">
        <v>89</v>
      </c>
      <c r="K957" s="123"/>
      <c r="L957" s="123" t="s">
        <v>76</v>
      </c>
      <c r="M957" s="123">
        <v>0</v>
      </c>
      <c r="N957" s="123" t="s">
        <v>79</v>
      </c>
      <c r="O957" s="196"/>
      <c r="P957" s="188"/>
    </row>
    <row r="958" spans="1:16" ht="12.75">
      <c r="A958" s="123" t="s">
        <v>81</v>
      </c>
      <c r="B958" s="164">
        <v>39276</v>
      </c>
      <c r="C958" s="123" t="s">
        <v>73</v>
      </c>
      <c r="D958" s="123" t="s">
        <v>86</v>
      </c>
      <c r="E958" s="123">
        <v>952</v>
      </c>
      <c r="F958" s="216">
        <v>3.4</v>
      </c>
      <c r="G958" s="216">
        <v>48</v>
      </c>
      <c r="H958" s="216">
        <v>26.5</v>
      </c>
      <c r="I958" s="123" t="s">
        <v>83</v>
      </c>
      <c r="J958" s="123" t="s">
        <v>89</v>
      </c>
      <c r="K958" s="123"/>
      <c r="L958" s="123" t="s">
        <v>76</v>
      </c>
      <c r="M958" s="123">
        <v>0</v>
      </c>
      <c r="N958" s="123" t="s">
        <v>79</v>
      </c>
      <c r="O958" s="196"/>
      <c r="P958" s="188"/>
    </row>
    <row r="959" spans="1:16" ht="12.75">
      <c r="A959" s="123" t="s">
        <v>81</v>
      </c>
      <c r="B959" s="164">
        <v>39276</v>
      </c>
      <c r="C959" s="123" t="s">
        <v>73</v>
      </c>
      <c r="D959" s="123" t="s">
        <v>86</v>
      </c>
      <c r="E959" s="123">
        <v>953</v>
      </c>
      <c r="F959" s="216">
        <v>10.9</v>
      </c>
      <c r="G959" s="216">
        <v>70</v>
      </c>
      <c r="H959" s="216">
        <v>40.5</v>
      </c>
      <c r="I959" s="123" t="s">
        <v>83</v>
      </c>
      <c r="J959" s="123" t="s">
        <v>89</v>
      </c>
      <c r="K959" s="123"/>
      <c r="L959" s="123" t="s">
        <v>76</v>
      </c>
      <c r="M959" s="123">
        <v>0</v>
      </c>
      <c r="N959" s="123" t="s">
        <v>79</v>
      </c>
      <c r="O959" s="196"/>
      <c r="P959" s="188"/>
    </row>
    <row r="960" spans="1:16" ht="12.75">
      <c r="A960" s="123" t="s">
        <v>81</v>
      </c>
      <c r="B960" s="164">
        <v>39276</v>
      </c>
      <c r="C960" s="123" t="s">
        <v>73</v>
      </c>
      <c r="D960" s="123" t="s">
        <v>86</v>
      </c>
      <c r="E960" s="123">
        <v>954</v>
      </c>
      <c r="F960" s="216">
        <v>5.1</v>
      </c>
      <c r="G960" s="216">
        <v>53</v>
      </c>
      <c r="H960" s="216">
        <v>31.5</v>
      </c>
      <c r="I960" s="123" t="s">
        <v>83</v>
      </c>
      <c r="J960" s="123" t="s">
        <v>89</v>
      </c>
      <c r="K960" s="123"/>
      <c r="L960" s="123" t="s">
        <v>76</v>
      </c>
      <c r="M960" s="123">
        <v>0</v>
      </c>
      <c r="N960" s="123" t="s">
        <v>79</v>
      </c>
      <c r="O960" s="196"/>
      <c r="P960" s="188"/>
    </row>
    <row r="961" spans="1:16" ht="12.75">
      <c r="A961" s="123" t="s">
        <v>81</v>
      </c>
      <c r="B961" s="164">
        <v>39276</v>
      </c>
      <c r="C961" s="123" t="s">
        <v>73</v>
      </c>
      <c r="D961" s="123" t="s">
        <v>86</v>
      </c>
      <c r="E961" s="123">
        <v>955</v>
      </c>
      <c r="F961" s="216">
        <v>5</v>
      </c>
      <c r="G961" s="216">
        <v>64</v>
      </c>
      <c r="H961" s="216">
        <v>31</v>
      </c>
      <c r="I961" s="123" t="s">
        <v>83</v>
      </c>
      <c r="J961" s="123" t="s">
        <v>89</v>
      </c>
      <c r="K961" s="123"/>
      <c r="L961" s="123" t="s">
        <v>76</v>
      </c>
      <c r="M961" s="123">
        <v>0</v>
      </c>
      <c r="N961" s="123" t="s">
        <v>79</v>
      </c>
      <c r="O961" s="196"/>
      <c r="P961" s="188"/>
    </row>
    <row r="962" spans="1:16" ht="12.75">
      <c r="A962" s="133" t="s">
        <v>81</v>
      </c>
      <c r="B962" s="168">
        <v>39276</v>
      </c>
      <c r="C962" s="133" t="s">
        <v>73</v>
      </c>
      <c r="D962" s="133" t="s">
        <v>86</v>
      </c>
      <c r="E962" s="133">
        <v>956</v>
      </c>
      <c r="F962" s="217">
        <v>12.1</v>
      </c>
      <c r="G962" s="217">
        <v>74.5</v>
      </c>
      <c r="H962" s="217">
        <v>41</v>
      </c>
      <c r="I962" s="133" t="s">
        <v>83</v>
      </c>
      <c r="J962" s="133" t="s">
        <v>89</v>
      </c>
      <c r="K962" s="133"/>
      <c r="L962" s="133" t="s">
        <v>76</v>
      </c>
      <c r="M962" s="133">
        <v>0</v>
      </c>
      <c r="N962" s="133" t="s">
        <v>79</v>
      </c>
      <c r="O962" s="198"/>
      <c r="P962" s="189"/>
    </row>
    <row r="963" spans="1:16" ht="12.75">
      <c r="A963" s="133" t="s">
        <v>81</v>
      </c>
      <c r="B963" s="168">
        <v>39276</v>
      </c>
      <c r="C963" s="133" t="s">
        <v>73</v>
      </c>
      <c r="D963" s="133" t="s">
        <v>86</v>
      </c>
      <c r="E963" s="133">
        <v>957</v>
      </c>
      <c r="F963" s="217">
        <v>11.8</v>
      </c>
      <c r="G963" s="217">
        <v>73</v>
      </c>
      <c r="H963" s="217">
        <v>40.5</v>
      </c>
      <c r="I963" s="133" t="s">
        <v>83</v>
      </c>
      <c r="J963" s="133" t="s">
        <v>89</v>
      </c>
      <c r="K963" s="133"/>
      <c r="L963" s="133" t="s">
        <v>76</v>
      </c>
      <c r="M963" s="133">
        <v>0</v>
      </c>
      <c r="N963" s="133" t="s">
        <v>79</v>
      </c>
      <c r="O963" s="198"/>
      <c r="P963" s="189"/>
    </row>
    <row r="964" spans="1:16" ht="12.75">
      <c r="A964" s="133" t="s">
        <v>81</v>
      </c>
      <c r="B964" s="168">
        <v>39276</v>
      </c>
      <c r="C964" s="133" t="s">
        <v>73</v>
      </c>
      <c r="D964" s="133" t="s">
        <v>86</v>
      </c>
      <c r="E964" s="133">
        <v>958</v>
      </c>
      <c r="F964" s="217">
        <v>8.2</v>
      </c>
      <c r="G964" s="217">
        <v>66</v>
      </c>
      <c r="H964" s="217">
        <v>35.5</v>
      </c>
      <c r="I964" s="133" t="s">
        <v>83</v>
      </c>
      <c r="J964" s="133" t="s">
        <v>89</v>
      </c>
      <c r="K964" s="133"/>
      <c r="L964" s="133" t="s">
        <v>76</v>
      </c>
      <c r="M964" s="133">
        <v>0</v>
      </c>
      <c r="N964" s="133" t="s">
        <v>79</v>
      </c>
      <c r="O964" s="198"/>
      <c r="P964" s="189"/>
    </row>
    <row r="965" spans="1:16" ht="12.75">
      <c r="A965" s="133" t="s">
        <v>81</v>
      </c>
      <c r="B965" s="168">
        <v>39276</v>
      </c>
      <c r="C965" s="133" t="s">
        <v>73</v>
      </c>
      <c r="D965" s="133" t="s">
        <v>86</v>
      </c>
      <c r="E965" s="133">
        <v>959</v>
      </c>
      <c r="F965" s="217">
        <v>16.8</v>
      </c>
      <c r="G965" s="217">
        <v>82.5</v>
      </c>
      <c r="H965" s="217">
        <v>45.5</v>
      </c>
      <c r="I965" s="133" t="s">
        <v>80</v>
      </c>
      <c r="J965" s="133" t="s">
        <v>89</v>
      </c>
      <c r="K965" s="133"/>
      <c r="L965" s="133" t="s">
        <v>76</v>
      </c>
      <c r="M965" s="133">
        <v>0</v>
      </c>
      <c r="N965" s="133" t="s">
        <v>79</v>
      </c>
      <c r="O965" s="198"/>
      <c r="P965" s="189"/>
    </row>
    <row r="966" spans="1:16" ht="12.75">
      <c r="A966" s="133" t="s">
        <v>81</v>
      </c>
      <c r="B966" s="168">
        <v>39276</v>
      </c>
      <c r="C966" s="133" t="s">
        <v>73</v>
      </c>
      <c r="D966" s="133" t="s">
        <v>86</v>
      </c>
      <c r="E966" s="133">
        <v>960</v>
      </c>
      <c r="F966" s="217">
        <v>9.6</v>
      </c>
      <c r="G966" s="217">
        <v>69</v>
      </c>
      <c r="H966" s="217">
        <v>37</v>
      </c>
      <c r="I966" s="133" t="s">
        <v>83</v>
      </c>
      <c r="J966" s="133" t="s">
        <v>89</v>
      </c>
      <c r="K966" s="133"/>
      <c r="L966" s="133" t="s">
        <v>76</v>
      </c>
      <c r="M966" s="133">
        <v>0</v>
      </c>
      <c r="N966" s="133" t="s">
        <v>79</v>
      </c>
      <c r="O966" s="198"/>
      <c r="P966" s="189"/>
    </row>
    <row r="967" spans="1:16" ht="12.75">
      <c r="A967" s="133" t="s">
        <v>81</v>
      </c>
      <c r="B967" s="168">
        <v>39276</v>
      </c>
      <c r="C967" s="133" t="s">
        <v>73</v>
      </c>
      <c r="D967" s="133" t="s">
        <v>86</v>
      </c>
      <c r="E967" s="133">
        <v>961</v>
      </c>
      <c r="F967" s="217">
        <v>34.2</v>
      </c>
      <c r="G967" s="217">
        <v>99.5</v>
      </c>
      <c r="H967" s="217">
        <v>63</v>
      </c>
      <c r="I967" s="133" t="s">
        <v>83</v>
      </c>
      <c r="J967" s="133" t="s">
        <v>89</v>
      </c>
      <c r="K967" s="133"/>
      <c r="L967" s="133" t="s">
        <v>76</v>
      </c>
      <c r="M967" s="133">
        <v>0</v>
      </c>
      <c r="N967" s="133" t="s">
        <v>79</v>
      </c>
      <c r="O967" s="198"/>
      <c r="P967" s="189"/>
    </row>
    <row r="968" spans="1:16" ht="12.75">
      <c r="A968" s="133" t="s">
        <v>81</v>
      </c>
      <c r="B968" s="168">
        <v>39276</v>
      </c>
      <c r="C968" s="133" t="s">
        <v>73</v>
      </c>
      <c r="D968" s="133" t="s">
        <v>86</v>
      </c>
      <c r="E968" s="133">
        <v>962</v>
      </c>
      <c r="F968" s="217">
        <v>21.3</v>
      </c>
      <c r="G968" s="217">
        <v>89.5</v>
      </c>
      <c r="H968" s="217">
        <v>51.5</v>
      </c>
      <c r="I968" s="133" t="s">
        <v>80</v>
      </c>
      <c r="J968" s="133" t="s">
        <v>89</v>
      </c>
      <c r="K968" s="133"/>
      <c r="L968" s="133" t="s">
        <v>76</v>
      </c>
      <c r="M968" s="133">
        <v>0</v>
      </c>
      <c r="N968" s="133" t="s">
        <v>79</v>
      </c>
      <c r="O968" s="198"/>
      <c r="P968" s="189"/>
    </row>
    <row r="969" spans="1:16" ht="12.75">
      <c r="A969" s="133" t="s">
        <v>81</v>
      </c>
      <c r="B969" s="168">
        <v>39276</v>
      </c>
      <c r="C969" s="133" t="s">
        <v>73</v>
      </c>
      <c r="D969" s="133" t="s">
        <v>86</v>
      </c>
      <c r="E969" s="133">
        <v>963</v>
      </c>
      <c r="F969" s="217">
        <v>2.9</v>
      </c>
      <c r="G969" s="217">
        <v>45</v>
      </c>
      <c r="H969" s="217">
        <v>26</v>
      </c>
      <c r="I969" s="133" t="s">
        <v>83</v>
      </c>
      <c r="J969" s="133" t="s">
        <v>89</v>
      </c>
      <c r="K969" s="133"/>
      <c r="L969" s="133" t="s">
        <v>76</v>
      </c>
      <c r="M969" s="133">
        <v>0</v>
      </c>
      <c r="N969" s="133" t="s">
        <v>79</v>
      </c>
      <c r="O969" s="198"/>
      <c r="P969" s="189"/>
    </row>
    <row r="970" spans="1:16" ht="12.75">
      <c r="A970" s="133" t="s">
        <v>81</v>
      </c>
      <c r="B970" s="168">
        <v>39276</v>
      </c>
      <c r="C970" s="133" t="s">
        <v>73</v>
      </c>
      <c r="D970" s="133" t="s">
        <v>86</v>
      </c>
      <c r="E970" s="133">
        <v>964</v>
      </c>
      <c r="F970" s="217">
        <v>19.7</v>
      </c>
      <c r="G970" s="217">
        <v>84.5</v>
      </c>
      <c r="H970" s="217">
        <v>49</v>
      </c>
      <c r="I970" s="133" t="s">
        <v>83</v>
      </c>
      <c r="J970" s="133" t="s">
        <v>89</v>
      </c>
      <c r="K970" s="133"/>
      <c r="L970" s="133" t="s">
        <v>77</v>
      </c>
      <c r="M970" s="133">
        <v>500</v>
      </c>
      <c r="N970" s="133" t="s">
        <v>79</v>
      </c>
      <c r="O970" s="198"/>
      <c r="P970" s="189"/>
    </row>
    <row r="971" spans="1:16" ht="12.75">
      <c r="A971" s="133" t="s">
        <v>81</v>
      </c>
      <c r="B971" s="168">
        <v>39276</v>
      </c>
      <c r="C971" s="133" t="s">
        <v>73</v>
      </c>
      <c r="D971" s="133" t="s">
        <v>86</v>
      </c>
      <c r="E971" s="133">
        <v>965</v>
      </c>
      <c r="F971" s="217">
        <v>19.5</v>
      </c>
      <c r="G971" s="217">
        <v>86</v>
      </c>
      <c r="H971" s="217">
        <v>47</v>
      </c>
      <c r="I971" s="133" t="s">
        <v>83</v>
      </c>
      <c r="J971" s="133" t="s">
        <v>89</v>
      </c>
      <c r="K971" s="133"/>
      <c r="L971" s="133" t="s">
        <v>76</v>
      </c>
      <c r="M971" s="133">
        <v>0</v>
      </c>
      <c r="N971" s="133" t="s">
        <v>79</v>
      </c>
      <c r="O971" s="198"/>
      <c r="P971" s="189"/>
    </row>
    <row r="972" spans="1:16" ht="12.75">
      <c r="A972" s="133" t="s">
        <v>81</v>
      </c>
      <c r="B972" s="168">
        <v>39276</v>
      </c>
      <c r="C972" s="133" t="s">
        <v>73</v>
      </c>
      <c r="D972" s="133" t="s">
        <v>86</v>
      </c>
      <c r="E972" s="133">
        <v>966</v>
      </c>
      <c r="F972" s="217">
        <v>24</v>
      </c>
      <c r="G972" s="217">
        <v>91</v>
      </c>
      <c r="H972" s="217">
        <v>52</v>
      </c>
      <c r="I972" s="133" t="s">
        <v>80</v>
      </c>
      <c r="J972" s="133" t="s">
        <v>89</v>
      </c>
      <c r="K972" s="133"/>
      <c r="L972" s="133" t="s">
        <v>76</v>
      </c>
      <c r="M972" s="133">
        <v>0</v>
      </c>
      <c r="N972" s="133" t="s">
        <v>79</v>
      </c>
      <c r="O972" s="198"/>
      <c r="P972" s="189"/>
    </row>
    <row r="973" spans="1:16" ht="12.75">
      <c r="A973" s="133" t="s">
        <v>81</v>
      </c>
      <c r="B973" s="168">
        <v>39276</v>
      </c>
      <c r="C973" s="133" t="s">
        <v>73</v>
      </c>
      <c r="D973" s="133" t="s">
        <v>86</v>
      </c>
      <c r="E973" s="133">
        <v>967</v>
      </c>
      <c r="F973" s="217">
        <v>32.5</v>
      </c>
      <c r="G973" s="217">
        <v>97.5</v>
      </c>
      <c r="H973" s="217">
        <v>59.5</v>
      </c>
      <c r="I973" s="133" t="s">
        <v>80</v>
      </c>
      <c r="J973" s="133" t="s">
        <v>89</v>
      </c>
      <c r="K973" s="133"/>
      <c r="L973" s="133" t="s">
        <v>76</v>
      </c>
      <c r="M973" s="133">
        <v>0</v>
      </c>
      <c r="N973" s="133" t="s">
        <v>79</v>
      </c>
      <c r="O973" s="198"/>
      <c r="P973" s="189"/>
    </row>
    <row r="974" spans="1:16" ht="12.75">
      <c r="A974" s="133" t="s">
        <v>81</v>
      </c>
      <c r="B974" s="168">
        <v>39276</v>
      </c>
      <c r="C974" s="133" t="s">
        <v>73</v>
      </c>
      <c r="D974" s="133" t="s">
        <v>86</v>
      </c>
      <c r="E974" s="133">
        <v>968</v>
      </c>
      <c r="F974" s="217">
        <v>11.3</v>
      </c>
      <c r="G974" s="217">
        <v>71.5</v>
      </c>
      <c r="H974" s="217">
        <v>41</v>
      </c>
      <c r="I974" s="133" t="s">
        <v>83</v>
      </c>
      <c r="J974" s="133" t="s">
        <v>89</v>
      </c>
      <c r="K974" s="133"/>
      <c r="L974" s="133" t="s">
        <v>76</v>
      </c>
      <c r="M974" s="133">
        <v>0</v>
      </c>
      <c r="N974" s="133" t="s">
        <v>79</v>
      </c>
      <c r="O974" s="198"/>
      <c r="P974" s="189"/>
    </row>
    <row r="975" spans="1:16" ht="12.75">
      <c r="A975" s="133" t="s">
        <v>81</v>
      </c>
      <c r="B975" s="168">
        <v>39276</v>
      </c>
      <c r="C975" s="133" t="s">
        <v>73</v>
      </c>
      <c r="D975" s="133" t="s">
        <v>86</v>
      </c>
      <c r="E975" s="133">
        <v>969</v>
      </c>
      <c r="F975" s="217">
        <v>14.4</v>
      </c>
      <c r="G975" s="217">
        <v>79.5</v>
      </c>
      <c r="H975" s="217">
        <v>41</v>
      </c>
      <c r="I975" s="133" t="s">
        <v>83</v>
      </c>
      <c r="J975" s="133" t="s">
        <v>89</v>
      </c>
      <c r="K975" s="133"/>
      <c r="L975" s="133" t="s">
        <v>76</v>
      </c>
      <c r="M975" s="133">
        <v>0</v>
      </c>
      <c r="N975" s="133" t="s">
        <v>79</v>
      </c>
      <c r="O975" s="198"/>
      <c r="P975" s="189"/>
    </row>
    <row r="976" spans="1:16" ht="12.75">
      <c r="A976" s="133" t="s">
        <v>81</v>
      </c>
      <c r="B976" s="168">
        <v>39276</v>
      </c>
      <c r="C976" s="133" t="s">
        <v>73</v>
      </c>
      <c r="D976" s="133" t="s">
        <v>86</v>
      </c>
      <c r="E976" s="133">
        <v>970</v>
      </c>
      <c r="F976" s="217">
        <v>9.1</v>
      </c>
      <c r="G976" s="217">
        <v>66</v>
      </c>
      <c r="H976" s="217">
        <v>37</v>
      </c>
      <c r="I976" s="133" t="s">
        <v>83</v>
      </c>
      <c r="J976" s="133" t="s">
        <v>89</v>
      </c>
      <c r="K976" s="133"/>
      <c r="L976" s="133" t="s">
        <v>76</v>
      </c>
      <c r="M976" s="133">
        <v>0</v>
      </c>
      <c r="N976" s="133" t="s">
        <v>79</v>
      </c>
      <c r="O976" s="198"/>
      <c r="P976" s="189"/>
    </row>
    <row r="977" spans="1:16" ht="12.75">
      <c r="A977" s="133" t="s">
        <v>81</v>
      </c>
      <c r="B977" s="168">
        <v>39276</v>
      </c>
      <c r="C977" s="133" t="s">
        <v>73</v>
      </c>
      <c r="D977" s="133" t="s">
        <v>86</v>
      </c>
      <c r="E977" s="133">
        <v>971</v>
      </c>
      <c r="F977" s="217">
        <v>10</v>
      </c>
      <c r="G977" s="217">
        <v>68.5</v>
      </c>
      <c r="H977" s="217">
        <v>33</v>
      </c>
      <c r="I977" s="133" t="s">
        <v>83</v>
      </c>
      <c r="J977" s="133" t="s">
        <v>89</v>
      </c>
      <c r="K977" s="133"/>
      <c r="L977" s="133" t="s">
        <v>76</v>
      </c>
      <c r="M977" s="133">
        <v>0</v>
      </c>
      <c r="N977" s="133" t="s">
        <v>79</v>
      </c>
      <c r="O977" s="198"/>
      <c r="P977" s="189"/>
    </row>
    <row r="978" spans="1:16" ht="12.75">
      <c r="A978" s="133" t="s">
        <v>81</v>
      </c>
      <c r="B978" s="168">
        <v>39276</v>
      </c>
      <c r="C978" s="133" t="s">
        <v>73</v>
      </c>
      <c r="D978" s="133" t="s">
        <v>86</v>
      </c>
      <c r="E978" s="133">
        <v>972</v>
      </c>
      <c r="F978" s="217">
        <v>4.1</v>
      </c>
      <c r="G978" s="217">
        <v>52.5</v>
      </c>
      <c r="H978" s="217">
        <v>28</v>
      </c>
      <c r="I978" s="133" t="s">
        <v>83</v>
      </c>
      <c r="J978" s="133" t="s">
        <v>89</v>
      </c>
      <c r="K978" s="133"/>
      <c r="L978" s="133" t="s">
        <v>76</v>
      </c>
      <c r="M978" s="133">
        <v>0</v>
      </c>
      <c r="N978" s="133" t="s">
        <v>79</v>
      </c>
      <c r="O978" s="198"/>
      <c r="P978" s="189"/>
    </row>
    <row r="979" spans="1:16" ht="12.75">
      <c r="A979" s="133" t="s">
        <v>81</v>
      </c>
      <c r="B979" s="168">
        <v>39276</v>
      </c>
      <c r="C979" s="133" t="s">
        <v>73</v>
      </c>
      <c r="D979" s="133" t="s">
        <v>86</v>
      </c>
      <c r="E979" s="133">
        <v>973</v>
      </c>
      <c r="F979" s="217">
        <v>4.5</v>
      </c>
      <c r="G979" s="217">
        <v>52</v>
      </c>
      <c r="H979" s="217">
        <v>27.5</v>
      </c>
      <c r="I979" s="133" t="s">
        <v>83</v>
      </c>
      <c r="J979" s="133" t="s">
        <v>89</v>
      </c>
      <c r="K979" s="133"/>
      <c r="L979" s="133" t="s">
        <v>76</v>
      </c>
      <c r="M979" s="133">
        <v>0</v>
      </c>
      <c r="N979" s="133" t="s">
        <v>79</v>
      </c>
      <c r="O979" s="198"/>
      <c r="P979" s="189"/>
    </row>
    <row r="980" spans="1:16" ht="12.75">
      <c r="A980" s="133" t="s">
        <v>81</v>
      </c>
      <c r="B980" s="168">
        <v>39276</v>
      </c>
      <c r="C980" s="133" t="s">
        <v>73</v>
      </c>
      <c r="D980" s="133" t="s">
        <v>86</v>
      </c>
      <c r="E980" s="133">
        <v>974</v>
      </c>
      <c r="F980" s="217">
        <v>27.1</v>
      </c>
      <c r="G980" s="217">
        <v>95</v>
      </c>
      <c r="H980" s="217">
        <v>54.5</v>
      </c>
      <c r="I980" s="133" t="s">
        <v>83</v>
      </c>
      <c r="J980" s="133" t="s">
        <v>89</v>
      </c>
      <c r="K980" s="133"/>
      <c r="L980" s="133" t="s">
        <v>76</v>
      </c>
      <c r="M980" s="133">
        <v>0</v>
      </c>
      <c r="N980" s="133" t="s">
        <v>79</v>
      </c>
      <c r="O980" s="198"/>
      <c r="P980" s="189"/>
    </row>
    <row r="981" spans="1:16" ht="12.75">
      <c r="A981" s="133" t="s">
        <v>81</v>
      </c>
      <c r="B981" s="168">
        <v>39276</v>
      </c>
      <c r="C981" s="133" t="s">
        <v>73</v>
      </c>
      <c r="D981" s="133" t="s">
        <v>86</v>
      </c>
      <c r="E981" s="133">
        <v>975</v>
      </c>
      <c r="F981" s="217">
        <v>21.5</v>
      </c>
      <c r="G981" s="217">
        <v>91</v>
      </c>
      <c r="H981" s="217">
        <v>50</v>
      </c>
      <c r="I981" s="133" t="s">
        <v>80</v>
      </c>
      <c r="J981" s="133" t="s">
        <v>89</v>
      </c>
      <c r="K981" s="133"/>
      <c r="L981" s="133" t="s">
        <v>76</v>
      </c>
      <c r="M981" s="133">
        <v>0</v>
      </c>
      <c r="N981" s="133" t="s">
        <v>79</v>
      </c>
      <c r="O981" s="198"/>
      <c r="P981" s="189"/>
    </row>
    <row r="982" spans="1:16" ht="12.75">
      <c r="A982" s="133" t="s">
        <v>81</v>
      </c>
      <c r="B982" s="168">
        <v>39276</v>
      </c>
      <c r="C982" s="133" t="s">
        <v>73</v>
      </c>
      <c r="D982" s="133" t="s">
        <v>86</v>
      </c>
      <c r="E982" s="133">
        <v>976</v>
      </c>
      <c r="F982" s="217">
        <v>4.2</v>
      </c>
      <c r="G982" s="217">
        <v>53.5</v>
      </c>
      <c r="H982" s="217">
        <v>27.5</v>
      </c>
      <c r="I982" s="133" t="s">
        <v>83</v>
      </c>
      <c r="J982" s="133" t="s">
        <v>89</v>
      </c>
      <c r="K982" s="133"/>
      <c r="L982" s="133" t="s">
        <v>76</v>
      </c>
      <c r="M982" s="133">
        <v>0</v>
      </c>
      <c r="N982" s="133" t="s">
        <v>79</v>
      </c>
      <c r="O982" s="198"/>
      <c r="P982" s="189"/>
    </row>
    <row r="983" spans="1:16" ht="12.75">
      <c r="A983" s="133" t="s">
        <v>81</v>
      </c>
      <c r="B983" s="168">
        <v>39276</v>
      </c>
      <c r="C983" s="133" t="s">
        <v>73</v>
      </c>
      <c r="D983" s="133" t="s">
        <v>86</v>
      </c>
      <c r="E983" s="133">
        <v>977</v>
      </c>
      <c r="F983" s="217">
        <v>3.9</v>
      </c>
      <c r="G983" s="217">
        <v>51</v>
      </c>
      <c r="H983" s="217">
        <v>28</v>
      </c>
      <c r="I983" s="133" t="s">
        <v>83</v>
      </c>
      <c r="J983" s="133" t="s">
        <v>89</v>
      </c>
      <c r="K983" s="133"/>
      <c r="L983" s="133" t="s">
        <v>76</v>
      </c>
      <c r="M983" s="133">
        <v>0</v>
      </c>
      <c r="N983" s="133" t="s">
        <v>79</v>
      </c>
      <c r="O983" s="198"/>
      <c r="P983" s="189"/>
    </row>
    <row r="984" spans="1:16" ht="12.75">
      <c r="A984" s="133" t="s">
        <v>81</v>
      </c>
      <c r="B984" s="168">
        <v>39276</v>
      </c>
      <c r="C984" s="133" t="s">
        <v>73</v>
      </c>
      <c r="D984" s="133" t="s">
        <v>86</v>
      </c>
      <c r="E984" s="133">
        <v>978</v>
      </c>
      <c r="F984" s="217">
        <v>5.6</v>
      </c>
      <c r="G984" s="217">
        <v>56.5</v>
      </c>
      <c r="H984" s="217">
        <v>31</v>
      </c>
      <c r="I984" s="133" t="s">
        <v>83</v>
      </c>
      <c r="J984" s="133" t="s">
        <v>89</v>
      </c>
      <c r="K984" s="133"/>
      <c r="L984" s="133" t="s">
        <v>76</v>
      </c>
      <c r="M984" s="133">
        <v>0</v>
      </c>
      <c r="N984" s="133" t="s">
        <v>79</v>
      </c>
      <c r="O984" s="198"/>
      <c r="P984" s="189"/>
    </row>
    <row r="985" spans="1:16" ht="12.75">
      <c r="A985" s="133" t="s">
        <v>81</v>
      </c>
      <c r="B985" s="168">
        <v>39276</v>
      </c>
      <c r="C985" s="133" t="s">
        <v>73</v>
      </c>
      <c r="D985" s="133" t="s">
        <v>86</v>
      </c>
      <c r="E985" s="133">
        <v>979</v>
      </c>
      <c r="F985" s="217">
        <v>8.6</v>
      </c>
      <c r="G985" s="217">
        <v>67.5</v>
      </c>
      <c r="H985" s="217">
        <v>35</v>
      </c>
      <c r="I985" s="133" t="s">
        <v>83</v>
      </c>
      <c r="J985" s="133" t="s">
        <v>89</v>
      </c>
      <c r="K985" s="133"/>
      <c r="L985" s="133" t="s">
        <v>76</v>
      </c>
      <c r="M985" s="133">
        <v>0</v>
      </c>
      <c r="N985" s="133" t="s">
        <v>79</v>
      </c>
      <c r="O985" s="198"/>
      <c r="P985" s="189"/>
    </row>
    <row r="986" spans="1:16" ht="12.75">
      <c r="A986" s="133" t="s">
        <v>81</v>
      </c>
      <c r="B986" s="168">
        <v>39276</v>
      </c>
      <c r="C986" s="133" t="s">
        <v>73</v>
      </c>
      <c r="D986" s="133" t="s">
        <v>86</v>
      </c>
      <c r="E986" s="133">
        <v>980</v>
      </c>
      <c r="F986" s="217">
        <v>8.1</v>
      </c>
      <c r="G986" s="217">
        <v>66</v>
      </c>
      <c r="H986" s="217">
        <v>34.5</v>
      </c>
      <c r="I986" s="133" t="s">
        <v>83</v>
      </c>
      <c r="J986" s="133" t="s">
        <v>89</v>
      </c>
      <c r="K986" s="133"/>
      <c r="L986" s="133" t="s">
        <v>76</v>
      </c>
      <c r="M986" s="133">
        <v>0</v>
      </c>
      <c r="N986" s="133" t="s">
        <v>79</v>
      </c>
      <c r="O986" s="198"/>
      <c r="P986" s="189"/>
    </row>
    <row r="987" spans="1:16" ht="12.75">
      <c r="A987" s="133" t="s">
        <v>81</v>
      </c>
      <c r="B987" s="168">
        <v>39276</v>
      </c>
      <c r="C987" s="133" t="s">
        <v>73</v>
      </c>
      <c r="D987" s="133" t="s">
        <v>86</v>
      </c>
      <c r="E987" s="133">
        <v>981</v>
      </c>
      <c r="F987" s="217">
        <v>13.5</v>
      </c>
      <c r="G987" s="217">
        <v>76</v>
      </c>
      <c r="H987" s="217">
        <v>41</v>
      </c>
      <c r="I987" s="133" t="s">
        <v>83</v>
      </c>
      <c r="J987" s="133" t="s">
        <v>89</v>
      </c>
      <c r="K987" s="133"/>
      <c r="L987" s="133" t="s">
        <v>76</v>
      </c>
      <c r="M987" s="133">
        <v>0</v>
      </c>
      <c r="N987" s="133" t="s">
        <v>79</v>
      </c>
      <c r="O987" s="198"/>
      <c r="P987" s="189"/>
    </row>
    <row r="988" spans="1:16" ht="12.75">
      <c r="A988" s="133" t="s">
        <v>81</v>
      </c>
      <c r="B988" s="168">
        <v>39276</v>
      </c>
      <c r="C988" s="133" t="s">
        <v>73</v>
      </c>
      <c r="D988" s="133" t="s">
        <v>86</v>
      </c>
      <c r="E988" s="133">
        <v>982</v>
      </c>
      <c r="F988" s="217">
        <v>6.1</v>
      </c>
      <c r="G988" s="217">
        <v>59</v>
      </c>
      <c r="H988" s="217">
        <v>32</v>
      </c>
      <c r="I988" s="133" t="s">
        <v>83</v>
      </c>
      <c r="J988" s="133" t="s">
        <v>89</v>
      </c>
      <c r="K988" s="133"/>
      <c r="L988" s="133" t="s">
        <v>76</v>
      </c>
      <c r="M988" s="133">
        <v>0</v>
      </c>
      <c r="N988" s="133" t="s">
        <v>79</v>
      </c>
      <c r="O988" s="198"/>
      <c r="P988" s="189"/>
    </row>
    <row r="989" spans="1:16" ht="12.75">
      <c r="A989" s="133" t="s">
        <v>81</v>
      </c>
      <c r="B989" s="168">
        <v>39276</v>
      </c>
      <c r="C989" s="133" t="s">
        <v>73</v>
      </c>
      <c r="D989" s="133" t="s">
        <v>86</v>
      </c>
      <c r="E989" s="133">
        <v>983</v>
      </c>
      <c r="F989" s="217">
        <v>11.9</v>
      </c>
      <c r="G989" s="217">
        <v>73</v>
      </c>
      <c r="H989" s="217">
        <v>41</v>
      </c>
      <c r="I989" s="133" t="s">
        <v>83</v>
      </c>
      <c r="J989" s="133" t="s">
        <v>89</v>
      </c>
      <c r="K989" s="133"/>
      <c r="L989" s="133" t="s">
        <v>76</v>
      </c>
      <c r="M989" s="133">
        <v>0</v>
      </c>
      <c r="N989" s="133" t="s">
        <v>79</v>
      </c>
      <c r="O989" s="198"/>
      <c r="P989" s="189"/>
    </row>
    <row r="990" spans="1:16" ht="12.75">
      <c r="A990" s="133" t="s">
        <v>81</v>
      </c>
      <c r="B990" s="168">
        <v>39276</v>
      </c>
      <c r="C990" s="133" t="s">
        <v>73</v>
      </c>
      <c r="D990" s="133" t="s">
        <v>86</v>
      </c>
      <c r="E990" s="133">
        <v>984</v>
      </c>
      <c r="F990" s="217">
        <v>5.1</v>
      </c>
      <c r="G990" s="217">
        <v>55</v>
      </c>
      <c r="H990" s="217">
        <v>30.5</v>
      </c>
      <c r="I990" s="133" t="s">
        <v>83</v>
      </c>
      <c r="J990" s="133" t="s">
        <v>89</v>
      </c>
      <c r="K990" s="133"/>
      <c r="L990" s="133" t="s">
        <v>76</v>
      </c>
      <c r="M990" s="133">
        <v>0</v>
      </c>
      <c r="N990" s="133" t="s">
        <v>79</v>
      </c>
      <c r="O990" s="198"/>
      <c r="P990" s="189"/>
    </row>
    <row r="991" spans="1:16" ht="12.75">
      <c r="A991" s="133" t="s">
        <v>81</v>
      </c>
      <c r="B991" s="168">
        <v>39276</v>
      </c>
      <c r="C991" s="133" t="s">
        <v>73</v>
      </c>
      <c r="D991" s="133" t="s">
        <v>86</v>
      </c>
      <c r="E991" s="133">
        <v>985</v>
      </c>
      <c r="F991" s="217">
        <v>3.6</v>
      </c>
      <c r="G991" s="217">
        <v>49</v>
      </c>
      <c r="H991" s="217">
        <v>26.5</v>
      </c>
      <c r="I991" s="133" t="s">
        <v>83</v>
      </c>
      <c r="J991" s="133" t="s">
        <v>89</v>
      </c>
      <c r="K991" s="133"/>
      <c r="L991" s="133" t="s">
        <v>76</v>
      </c>
      <c r="M991" s="133">
        <v>0</v>
      </c>
      <c r="N991" s="133" t="s">
        <v>79</v>
      </c>
      <c r="O991" s="198"/>
      <c r="P991" s="189"/>
    </row>
    <row r="992" spans="1:16" ht="12.75">
      <c r="A992" s="133" t="s">
        <v>81</v>
      </c>
      <c r="B992" s="168">
        <v>39276</v>
      </c>
      <c r="C992" s="133" t="s">
        <v>73</v>
      </c>
      <c r="D992" s="133" t="s">
        <v>86</v>
      </c>
      <c r="E992" s="133">
        <v>986</v>
      </c>
      <c r="F992" s="217">
        <v>4.2</v>
      </c>
      <c r="G992" s="217">
        <v>53.5</v>
      </c>
      <c r="H992" s="217">
        <v>27</v>
      </c>
      <c r="I992" s="133" t="s">
        <v>83</v>
      </c>
      <c r="J992" s="133" t="s">
        <v>89</v>
      </c>
      <c r="K992" s="133"/>
      <c r="L992" s="133" t="s">
        <v>76</v>
      </c>
      <c r="M992" s="133">
        <v>0</v>
      </c>
      <c r="N992" s="133" t="s">
        <v>79</v>
      </c>
      <c r="O992" s="198"/>
      <c r="P992" s="189"/>
    </row>
    <row r="993" spans="1:16" ht="12.75">
      <c r="A993" s="133" t="s">
        <v>81</v>
      </c>
      <c r="B993" s="168">
        <v>39276</v>
      </c>
      <c r="C993" s="133" t="s">
        <v>73</v>
      </c>
      <c r="D993" s="133" t="s">
        <v>86</v>
      </c>
      <c r="E993" s="133">
        <v>987</v>
      </c>
      <c r="F993" s="217">
        <v>4.7</v>
      </c>
      <c r="G993" s="217">
        <v>54.5</v>
      </c>
      <c r="H993" s="217">
        <v>29.5</v>
      </c>
      <c r="I993" s="133" t="s">
        <v>83</v>
      </c>
      <c r="J993" s="133" t="s">
        <v>89</v>
      </c>
      <c r="K993" s="133"/>
      <c r="L993" s="133" t="s">
        <v>76</v>
      </c>
      <c r="M993" s="133">
        <v>0</v>
      </c>
      <c r="N993" s="133" t="s">
        <v>79</v>
      </c>
      <c r="O993" s="198"/>
      <c r="P993" s="189"/>
    </row>
    <row r="994" spans="1:16" ht="12.75">
      <c r="A994" s="133" t="s">
        <v>81</v>
      </c>
      <c r="B994" s="168">
        <v>39276</v>
      </c>
      <c r="C994" s="133" t="s">
        <v>73</v>
      </c>
      <c r="D994" s="133" t="s">
        <v>86</v>
      </c>
      <c r="E994" s="133">
        <v>988</v>
      </c>
      <c r="F994" s="217">
        <v>5.1</v>
      </c>
      <c r="G994" s="217">
        <v>55</v>
      </c>
      <c r="H994" s="217">
        <v>29</v>
      </c>
      <c r="I994" s="133" t="s">
        <v>83</v>
      </c>
      <c r="J994" s="133" t="s">
        <v>89</v>
      </c>
      <c r="K994" s="133"/>
      <c r="L994" s="133" t="s">
        <v>76</v>
      </c>
      <c r="M994" s="133">
        <v>0</v>
      </c>
      <c r="N994" s="133" t="s">
        <v>79</v>
      </c>
      <c r="O994" s="198"/>
      <c r="P994" s="189"/>
    </row>
    <row r="995" spans="1:16" ht="12.75">
      <c r="A995" s="133" t="s">
        <v>81</v>
      </c>
      <c r="B995" s="168">
        <v>39276</v>
      </c>
      <c r="C995" s="133" t="s">
        <v>73</v>
      </c>
      <c r="D995" s="133" t="s">
        <v>86</v>
      </c>
      <c r="E995" s="133">
        <v>989</v>
      </c>
      <c r="F995" s="217">
        <v>8.4</v>
      </c>
      <c r="G995" s="217">
        <v>67</v>
      </c>
      <c r="H995" s="217">
        <v>36</v>
      </c>
      <c r="I995" s="133" t="s">
        <v>83</v>
      </c>
      <c r="J995" s="133" t="s">
        <v>89</v>
      </c>
      <c r="K995" s="133"/>
      <c r="L995" s="133" t="s">
        <v>76</v>
      </c>
      <c r="M995" s="133">
        <v>0</v>
      </c>
      <c r="N995" s="133" t="s">
        <v>79</v>
      </c>
      <c r="O995" s="198"/>
      <c r="P995" s="189"/>
    </row>
    <row r="996" spans="1:16" ht="12.75">
      <c r="A996" s="133" t="s">
        <v>81</v>
      </c>
      <c r="B996" s="168">
        <v>39276</v>
      </c>
      <c r="C996" s="133" t="s">
        <v>73</v>
      </c>
      <c r="D996" s="133" t="s">
        <v>86</v>
      </c>
      <c r="E996" s="133">
        <v>990</v>
      </c>
      <c r="F996" s="217">
        <v>34.5</v>
      </c>
      <c r="G996" s="217">
        <v>97.5</v>
      </c>
      <c r="H996" s="217">
        <v>60</v>
      </c>
      <c r="I996" s="133" t="s">
        <v>83</v>
      </c>
      <c r="J996" s="133" t="s">
        <v>89</v>
      </c>
      <c r="K996" s="133"/>
      <c r="L996" s="133" t="s">
        <v>76</v>
      </c>
      <c r="M996" s="133">
        <v>0</v>
      </c>
      <c r="N996" s="133" t="s">
        <v>79</v>
      </c>
      <c r="O996" s="198"/>
      <c r="P996" s="189"/>
    </row>
    <row r="997" spans="1:16" ht="12.75">
      <c r="A997" s="139" t="s">
        <v>82</v>
      </c>
      <c r="B997" s="190">
        <v>39277</v>
      </c>
      <c r="C997" s="139" t="s">
        <v>73</v>
      </c>
      <c r="D997" s="139" t="s">
        <v>86</v>
      </c>
      <c r="E997" s="139">
        <v>991</v>
      </c>
      <c r="F997" s="206">
        <v>15.1</v>
      </c>
      <c r="G997" s="206">
        <v>81</v>
      </c>
      <c r="H997" s="206">
        <v>44</v>
      </c>
      <c r="I997" s="139" t="s">
        <v>80</v>
      </c>
      <c r="J997" s="139" t="s">
        <v>89</v>
      </c>
      <c r="K997" s="139"/>
      <c r="L997" s="139" t="s">
        <v>76</v>
      </c>
      <c r="M997" s="139">
        <v>0</v>
      </c>
      <c r="N997" s="139" t="s">
        <v>79</v>
      </c>
      <c r="O997" s="141"/>
      <c r="P997" s="191"/>
    </row>
    <row r="998" spans="1:16" ht="12.75">
      <c r="A998" s="139" t="s">
        <v>82</v>
      </c>
      <c r="B998" s="190">
        <v>39277</v>
      </c>
      <c r="C998" s="139" t="s">
        <v>73</v>
      </c>
      <c r="D998" s="139" t="s">
        <v>86</v>
      </c>
      <c r="E998" s="139">
        <v>992</v>
      </c>
      <c r="F998" s="206">
        <v>17.4</v>
      </c>
      <c r="G998" s="206">
        <v>83</v>
      </c>
      <c r="H998" s="206">
        <v>49.5</v>
      </c>
      <c r="I998" s="139" t="s">
        <v>80</v>
      </c>
      <c r="J998" s="139" t="s">
        <v>89</v>
      </c>
      <c r="K998" s="139"/>
      <c r="L998" s="139" t="s">
        <v>77</v>
      </c>
      <c r="M998" s="139">
        <v>200</v>
      </c>
      <c r="N998" s="139" t="s">
        <v>79</v>
      </c>
      <c r="O998" s="141"/>
      <c r="P998" s="191"/>
    </row>
    <row r="999" spans="1:16" ht="12.75">
      <c r="A999" s="139" t="s">
        <v>82</v>
      </c>
      <c r="B999" s="190">
        <v>39277</v>
      </c>
      <c r="C999" s="139" t="s">
        <v>73</v>
      </c>
      <c r="D999" s="139" t="s">
        <v>86</v>
      </c>
      <c r="E999" s="139">
        <v>993</v>
      </c>
      <c r="F999" s="206">
        <v>4</v>
      </c>
      <c r="G999" s="206">
        <v>51.5</v>
      </c>
      <c r="H999" s="206">
        <v>28</v>
      </c>
      <c r="I999" s="139" t="s">
        <v>83</v>
      </c>
      <c r="J999" s="139" t="s">
        <v>89</v>
      </c>
      <c r="K999" s="139"/>
      <c r="L999" s="139" t="s">
        <v>76</v>
      </c>
      <c r="M999" s="139">
        <v>0</v>
      </c>
      <c r="N999" s="139" t="s">
        <v>79</v>
      </c>
      <c r="O999" s="141"/>
      <c r="P999" s="191"/>
    </row>
    <row r="1000" spans="1:16" ht="12.75">
      <c r="A1000" s="139" t="s">
        <v>82</v>
      </c>
      <c r="B1000" s="190">
        <v>39277</v>
      </c>
      <c r="C1000" s="139" t="s">
        <v>73</v>
      </c>
      <c r="D1000" s="139" t="s">
        <v>86</v>
      </c>
      <c r="E1000" s="139">
        <v>994</v>
      </c>
      <c r="F1000" s="206">
        <v>8.5</v>
      </c>
      <c r="G1000" s="206">
        <v>64</v>
      </c>
      <c r="H1000" s="206">
        <v>37</v>
      </c>
      <c r="I1000" s="139" t="s">
        <v>83</v>
      </c>
      <c r="J1000" s="139" t="s">
        <v>89</v>
      </c>
      <c r="K1000" s="139"/>
      <c r="L1000" s="139" t="s">
        <v>76</v>
      </c>
      <c r="M1000" s="139">
        <v>0</v>
      </c>
      <c r="N1000" s="139" t="s">
        <v>79</v>
      </c>
      <c r="O1000" s="141"/>
      <c r="P1000" s="191"/>
    </row>
    <row r="1001" spans="1:16" ht="12.75">
      <c r="A1001" s="139" t="s">
        <v>82</v>
      </c>
      <c r="B1001" s="190">
        <v>39277</v>
      </c>
      <c r="C1001" s="139" t="s">
        <v>73</v>
      </c>
      <c r="D1001" s="139" t="s">
        <v>86</v>
      </c>
      <c r="E1001" s="139">
        <v>995</v>
      </c>
      <c r="F1001" s="206">
        <v>8.6</v>
      </c>
      <c r="G1001" s="206">
        <v>67</v>
      </c>
      <c r="H1001" s="206">
        <v>37.5</v>
      </c>
      <c r="I1001" s="139" t="s">
        <v>83</v>
      </c>
      <c r="J1001" s="139" t="s">
        <v>89</v>
      </c>
      <c r="K1001" s="139"/>
      <c r="L1001" s="139" t="s">
        <v>76</v>
      </c>
      <c r="M1001" s="139">
        <v>0</v>
      </c>
      <c r="N1001" s="139" t="s">
        <v>79</v>
      </c>
      <c r="O1001" s="141"/>
      <c r="P1001" s="191"/>
    </row>
    <row r="1002" spans="1:16" ht="12.75">
      <c r="A1002" s="139" t="s">
        <v>82</v>
      </c>
      <c r="B1002" s="190">
        <v>39277</v>
      </c>
      <c r="C1002" s="139" t="s">
        <v>73</v>
      </c>
      <c r="D1002" s="139" t="s">
        <v>86</v>
      </c>
      <c r="E1002" s="139">
        <v>996</v>
      </c>
      <c r="F1002" s="206">
        <v>4.9</v>
      </c>
      <c r="G1002" s="206">
        <v>53.5</v>
      </c>
      <c r="H1002" s="206">
        <v>31</v>
      </c>
      <c r="I1002" s="139" t="s">
        <v>83</v>
      </c>
      <c r="J1002" s="139" t="s">
        <v>89</v>
      </c>
      <c r="K1002" s="139"/>
      <c r="L1002" s="139" t="s">
        <v>76</v>
      </c>
      <c r="M1002" s="139">
        <v>0</v>
      </c>
      <c r="N1002" s="139" t="s">
        <v>79</v>
      </c>
      <c r="O1002" s="141"/>
      <c r="P1002" s="191"/>
    </row>
    <row r="1003" spans="1:16" ht="12.75">
      <c r="A1003" s="139" t="s">
        <v>82</v>
      </c>
      <c r="B1003" s="190">
        <v>39277</v>
      </c>
      <c r="C1003" s="139" t="s">
        <v>73</v>
      </c>
      <c r="D1003" s="139" t="s">
        <v>86</v>
      </c>
      <c r="E1003" s="139">
        <v>997</v>
      </c>
      <c r="F1003" s="206">
        <v>14.6</v>
      </c>
      <c r="G1003" s="206">
        <v>83</v>
      </c>
      <c r="H1003" s="206">
        <v>44</v>
      </c>
      <c r="I1003" s="139" t="s">
        <v>80</v>
      </c>
      <c r="J1003" s="139" t="s">
        <v>89</v>
      </c>
      <c r="K1003" s="139"/>
      <c r="L1003" s="139" t="s">
        <v>76</v>
      </c>
      <c r="M1003" s="139">
        <v>0</v>
      </c>
      <c r="N1003" s="139" t="s">
        <v>79</v>
      </c>
      <c r="O1003" s="141"/>
      <c r="P1003" s="191"/>
    </row>
    <row r="1004" spans="1:16" ht="12.75">
      <c r="A1004" s="139" t="s">
        <v>82</v>
      </c>
      <c r="B1004" s="190">
        <v>39277</v>
      </c>
      <c r="C1004" s="139" t="s">
        <v>73</v>
      </c>
      <c r="D1004" s="139" t="s">
        <v>86</v>
      </c>
      <c r="E1004" s="139">
        <v>998</v>
      </c>
      <c r="F1004" s="206">
        <v>3.2</v>
      </c>
      <c r="G1004" s="206">
        <v>47</v>
      </c>
      <c r="H1004" s="206">
        <v>27</v>
      </c>
      <c r="I1004" s="139" t="s">
        <v>83</v>
      </c>
      <c r="J1004" s="139" t="s">
        <v>89</v>
      </c>
      <c r="K1004" s="139"/>
      <c r="L1004" s="139" t="s">
        <v>76</v>
      </c>
      <c r="M1004" s="139">
        <v>0</v>
      </c>
      <c r="N1004" s="139" t="s">
        <v>79</v>
      </c>
      <c r="O1004" s="141"/>
      <c r="P1004" s="191"/>
    </row>
    <row r="1005" spans="1:16" ht="12.75">
      <c r="A1005" s="139" t="s">
        <v>82</v>
      </c>
      <c r="B1005" s="190">
        <v>39277</v>
      </c>
      <c r="C1005" s="139" t="s">
        <v>73</v>
      </c>
      <c r="D1005" s="139" t="s">
        <v>86</v>
      </c>
      <c r="E1005" s="139">
        <v>999</v>
      </c>
      <c r="F1005" s="206">
        <v>10.7</v>
      </c>
      <c r="G1005" s="206">
        <v>71.5</v>
      </c>
      <c r="H1005" s="206">
        <v>39</v>
      </c>
      <c r="I1005" s="139" t="s">
        <v>80</v>
      </c>
      <c r="J1005" s="139" t="s">
        <v>89</v>
      </c>
      <c r="K1005" s="139"/>
      <c r="L1005" s="139" t="s">
        <v>76</v>
      </c>
      <c r="M1005" s="139">
        <v>0</v>
      </c>
      <c r="N1005" s="139" t="s">
        <v>79</v>
      </c>
      <c r="O1005" s="141"/>
      <c r="P1005" s="191"/>
    </row>
    <row r="1006" spans="1:16" ht="12.75">
      <c r="A1006" s="139" t="s">
        <v>82</v>
      </c>
      <c r="B1006" s="190">
        <v>39277</v>
      </c>
      <c r="C1006" s="139" t="s">
        <v>73</v>
      </c>
      <c r="D1006" s="139" t="s">
        <v>86</v>
      </c>
      <c r="E1006" s="139">
        <v>1000</v>
      </c>
      <c r="F1006" s="206">
        <v>6.2</v>
      </c>
      <c r="G1006" s="206">
        <v>62</v>
      </c>
      <c r="H1006" s="206">
        <v>32</v>
      </c>
      <c r="I1006" s="139" t="s">
        <v>83</v>
      </c>
      <c r="J1006" s="139" t="s">
        <v>89</v>
      </c>
      <c r="K1006" s="139"/>
      <c r="L1006" s="139" t="s">
        <v>76</v>
      </c>
      <c r="M1006" s="139">
        <v>0</v>
      </c>
      <c r="N1006" s="139" t="s">
        <v>79</v>
      </c>
      <c r="O1006" s="141"/>
      <c r="P1006" s="191"/>
    </row>
    <row r="1007" spans="1:16" ht="12.75">
      <c r="A1007" s="139" t="s">
        <v>82</v>
      </c>
      <c r="B1007" s="190">
        <v>39277</v>
      </c>
      <c r="C1007" s="139" t="s">
        <v>73</v>
      </c>
      <c r="D1007" s="139" t="s">
        <v>86</v>
      </c>
      <c r="E1007" s="139">
        <v>1001</v>
      </c>
      <c r="F1007" s="206">
        <v>11.3</v>
      </c>
      <c r="G1007" s="206">
        <v>75.5</v>
      </c>
      <c r="H1007" s="206">
        <v>40</v>
      </c>
      <c r="I1007" s="139" t="s">
        <v>83</v>
      </c>
      <c r="J1007" s="139" t="s">
        <v>89</v>
      </c>
      <c r="K1007" s="139"/>
      <c r="L1007" s="139" t="s">
        <v>76</v>
      </c>
      <c r="M1007" s="139">
        <v>0</v>
      </c>
      <c r="N1007" s="139" t="s">
        <v>79</v>
      </c>
      <c r="O1007" s="141"/>
      <c r="P1007" s="191"/>
    </row>
    <row r="1008" spans="1:16" ht="12.75">
      <c r="A1008" s="139" t="s">
        <v>82</v>
      </c>
      <c r="B1008" s="190">
        <v>39277</v>
      </c>
      <c r="C1008" s="139" t="s">
        <v>73</v>
      </c>
      <c r="D1008" s="139" t="s">
        <v>86</v>
      </c>
      <c r="E1008" s="139">
        <v>1002</v>
      </c>
      <c r="F1008" s="206">
        <v>9.6</v>
      </c>
      <c r="G1008" s="206">
        <v>70.5</v>
      </c>
      <c r="H1008" s="206">
        <v>38</v>
      </c>
      <c r="I1008" s="139" t="s">
        <v>83</v>
      </c>
      <c r="J1008" s="139" t="s">
        <v>89</v>
      </c>
      <c r="K1008" s="139"/>
      <c r="L1008" s="139" t="s">
        <v>76</v>
      </c>
      <c r="M1008" s="139">
        <v>0</v>
      </c>
      <c r="N1008" s="139" t="s">
        <v>79</v>
      </c>
      <c r="O1008" s="141"/>
      <c r="P1008" s="191"/>
    </row>
    <row r="1009" spans="1:16" ht="12.75">
      <c r="A1009" s="139" t="s">
        <v>82</v>
      </c>
      <c r="B1009" s="190">
        <v>39277</v>
      </c>
      <c r="C1009" s="139" t="s">
        <v>73</v>
      </c>
      <c r="D1009" s="139" t="s">
        <v>86</v>
      </c>
      <c r="E1009" s="139">
        <v>1003</v>
      </c>
      <c r="F1009" s="206">
        <v>16.3</v>
      </c>
      <c r="G1009" s="206">
        <v>79</v>
      </c>
      <c r="H1009" s="206">
        <v>45</v>
      </c>
      <c r="I1009" s="139" t="s">
        <v>83</v>
      </c>
      <c r="J1009" s="139" t="s">
        <v>89</v>
      </c>
      <c r="K1009" s="139"/>
      <c r="L1009" s="139" t="s">
        <v>76</v>
      </c>
      <c r="M1009" s="139">
        <v>0</v>
      </c>
      <c r="N1009" s="139" t="s">
        <v>79</v>
      </c>
      <c r="O1009" s="141"/>
      <c r="P1009" s="191"/>
    </row>
    <row r="1010" spans="1:16" ht="12.75">
      <c r="A1010" s="139" t="s">
        <v>82</v>
      </c>
      <c r="B1010" s="190">
        <v>39277</v>
      </c>
      <c r="C1010" s="139" t="s">
        <v>73</v>
      </c>
      <c r="D1010" s="139" t="s">
        <v>86</v>
      </c>
      <c r="E1010" s="139">
        <v>1004</v>
      </c>
      <c r="F1010" s="206">
        <v>12.9</v>
      </c>
      <c r="G1010" s="206">
        <v>71.5</v>
      </c>
      <c r="H1010" s="206">
        <v>43</v>
      </c>
      <c r="I1010" s="139" t="s">
        <v>83</v>
      </c>
      <c r="J1010" s="139" t="s">
        <v>89</v>
      </c>
      <c r="K1010" s="139"/>
      <c r="L1010" s="139" t="s">
        <v>76</v>
      </c>
      <c r="M1010" s="139">
        <v>0</v>
      </c>
      <c r="N1010" s="139" t="s">
        <v>79</v>
      </c>
      <c r="O1010" s="141"/>
      <c r="P1010" s="191"/>
    </row>
    <row r="1011" spans="1:16" ht="12.75">
      <c r="A1011" s="139" t="s">
        <v>82</v>
      </c>
      <c r="B1011" s="190">
        <v>39277</v>
      </c>
      <c r="C1011" s="139" t="s">
        <v>73</v>
      </c>
      <c r="D1011" s="139" t="s">
        <v>86</v>
      </c>
      <c r="E1011" s="139">
        <v>1005</v>
      </c>
      <c r="F1011" s="206">
        <v>5.9</v>
      </c>
      <c r="G1011" s="206">
        <v>62</v>
      </c>
      <c r="H1011" s="206">
        <v>30.5</v>
      </c>
      <c r="I1011" s="139" t="s">
        <v>83</v>
      </c>
      <c r="J1011" s="139" t="s">
        <v>89</v>
      </c>
      <c r="K1011" s="139"/>
      <c r="L1011" s="139" t="s">
        <v>77</v>
      </c>
      <c r="M1011" s="139">
        <v>1000</v>
      </c>
      <c r="N1011" s="139" t="s">
        <v>79</v>
      </c>
      <c r="O1011" s="141"/>
      <c r="P1011" s="191"/>
    </row>
    <row r="1012" spans="1:16" ht="12.75">
      <c r="A1012" s="139" t="s">
        <v>82</v>
      </c>
      <c r="B1012" s="190">
        <v>39277</v>
      </c>
      <c r="C1012" s="139" t="s">
        <v>73</v>
      </c>
      <c r="D1012" s="139" t="s">
        <v>86</v>
      </c>
      <c r="E1012" s="139">
        <v>1006</v>
      </c>
      <c r="F1012" s="206">
        <v>15.5</v>
      </c>
      <c r="G1012" s="206">
        <v>82.5</v>
      </c>
      <c r="H1012" s="206">
        <v>45</v>
      </c>
      <c r="I1012" s="139" t="s">
        <v>80</v>
      </c>
      <c r="J1012" s="139" t="s">
        <v>89</v>
      </c>
      <c r="K1012" s="139"/>
      <c r="L1012" s="139" t="s">
        <v>76</v>
      </c>
      <c r="M1012" s="139">
        <v>0</v>
      </c>
      <c r="N1012" s="139" t="s">
        <v>79</v>
      </c>
      <c r="O1012" s="141"/>
      <c r="P1012" s="191"/>
    </row>
    <row r="1013" spans="1:16" ht="12.75">
      <c r="A1013" s="139" t="s">
        <v>82</v>
      </c>
      <c r="B1013" s="190">
        <v>39277</v>
      </c>
      <c r="C1013" s="139" t="s">
        <v>73</v>
      </c>
      <c r="D1013" s="139" t="s">
        <v>86</v>
      </c>
      <c r="E1013" s="139">
        <v>1007</v>
      </c>
      <c r="F1013" s="206">
        <v>15.2</v>
      </c>
      <c r="G1013" s="206">
        <v>83.5</v>
      </c>
      <c r="H1013" s="206">
        <v>42</v>
      </c>
      <c r="I1013" s="139" t="s">
        <v>80</v>
      </c>
      <c r="J1013" s="139" t="s">
        <v>89</v>
      </c>
      <c r="K1013" s="139"/>
      <c r="L1013" s="139" t="s">
        <v>76</v>
      </c>
      <c r="M1013" s="139">
        <v>0</v>
      </c>
      <c r="N1013" s="139" t="s">
        <v>79</v>
      </c>
      <c r="O1013" s="141"/>
      <c r="P1013" s="191"/>
    </row>
    <row r="1014" spans="1:16" ht="12.75">
      <c r="A1014" s="139" t="s">
        <v>82</v>
      </c>
      <c r="B1014" s="190">
        <v>39277</v>
      </c>
      <c r="C1014" s="139" t="s">
        <v>73</v>
      </c>
      <c r="D1014" s="139" t="s">
        <v>86</v>
      </c>
      <c r="E1014" s="139">
        <v>1008</v>
      </c>
      <c r="F1014" s="206">
        <v>7.4</v>
      </c>
      <c r="G1014" s="206">
        <v>64.5</v>
      </c>
      <c r="H1014" s="206">
        <v>33</v>
      </c>
      <c r="I1014" s="139" t="s">
        <v>83</v>
      </c>
      <c r="J1014" s="139" t="s">
        <v>89</v>
      </c>
      <c r="K1014" s="139"/>
      <c r="L1014" s="139" t="s">
        <v>77</v>
      </c>
      <c r="M1014" s="139">
        <v>15</v>
      </c>
      <c r="N1014" s="139" t="s">
        <v>79</v>
      </c>
      <c r="O1014" s="141"/>
      <c r="P1014" s="191"/>
    </row>
    <row r="1015" spans="1:16" ht="12.75">
      <c r="A1015" s="139" t="s">
        <v>82</v>
      </c>
      <c r="B1015" s="190">
        <v>39277</v>
      </c>
      <c r="C1015" s="139" t="s">
        <v>73</v>
      </c>
      <c r="D1015" s="139" t="s">
        <v>86</v>
      </c>
      <c r="E1015" s="139">
        <v>1009</v>
      </c>
      <c r="F1015" s="206">
        <v>7.6</v>
      </c>
      <c r="G1015" s="206">
        <v>55</v>
      </c>
      <c r="H1015" s="206">
        <v>33.5</v>
      </c>
      <c r="I1015" s="139" t="s">
        <v>83</v>
      </c>
      <c r="J1015" s="139" t="s">
        <v>89</v>
      </c>
      <c r="K1015" s="139"/>
      <c r="L1015" s="139" t="s">
        <v>76</v>
      </c>
      <c r="M1015" s="139">
        <v>0</v>
      </c>
      <c r="N1015" s="139" t="s">
        <v>79</v>
      </c>
      <c r="O1015" s="141"/>
      <c r="P1015" s="191"/>
    </row>
    <row r="1016" spans="1:16" ht="12.75">
      <c r="A1016" s="139" t="s">
        <v>82</v>
      </c>
      <c r="B1016" s="190">
        <v>39277</v>
      </c>
      <c r="C1016" s="139" t="s">
        <v>73</v>
      </c>
      <c r="D1016" s="139" t="s">
        <v>86</v>
      </c>
      <c r="E1016" s="139">
        <v>1010</v>
      </c>
      <c r="F1016" s="206">
        <v>13.6</v>
      </c>
      <c r="G1016" s="206">
        <v>78.5</v>
      </c>
      <c r="H1016" s="206">
        <v>42</v>
      </c>
      <c r="I1016" s="139" t="s">
        <v>83</v>
      </c>
      <c r="J1016" s="139" t="s">
        <v>89</v>
      </c>
      <c r="K1016" s="139"/>
      <c r="L1016" s="139" t="s">
        <v>76</v>
      </c>
      <c r="M1016" s="139">
        <v>0</v>
      </c>
      <c r="N1016" s="139" t="s">
        <v>79</v>
      </c>
      <c r="O1016" s="141"/>
      <c r="P1016" s="191"/>
    </row>
    <row r="1017" spans="1:16" ht="12.75">
      <c r="A1017" s="139" t="s">
        <v>82</v>
      </c>
      <c r="B1017" s="190">
        <v>39277</v>
      </c>
      <c r="C1017" s="139" t="s">
        <v>73</v>
      </c>
      <c r="D1017" s="139" t="s">
        <v>86</v>
      </c>
      <c r="E1017" s="139">
        <v>1011</v>
      </c>
      <c r="F1017" s="206">
        <v>6.7</v>
      </c>
      <c r="G1017" s="206">
        <v>58</v>
      </c>
      <c r="H1017" s="206">
        <v>34</v>
      </c>
      <c r="I1017" s="139" t="s">
        <v>83</v>
      </c>
      <c r="J1017" s="139" t="s">
        <v>89</v>
      </c>
      <c r="K1017" s="139"/>
      <c r="L1017" s="139" t="s">
        <v>76</v>
      </c>
      <c r="M1017" s="139">
        <v>0</v>
      </c>
      <c r="N1017" s="139" t="s">
        <v>79</v>
      </c>
      <c r="O1017" s="141"/>
      <c r="P1017" s="191"/>
    </row>
    <row r="1018" spans="1:16" ht="12.75">
      <c r="A1018" s="139" t="s">
        <v>82</v>
      </c>
      <c r="B1018" s="190">
        <v>39277</v>
      </c>
      <c r="C1018" s="139" t="s">
        <v>73</v>
      </c>
      <c r="D1018" s="139" t="s">
        <v>86</v>
      </c>
      <c r="E1018" s="139">
        <v>1012</v>
      </c>
      <c r="F1018" s="206">
        <v>9.3</v>
      </c>
      <c r="G1018" s="206">
        <v>65</v>
      </c>
      <c r="H1018" s="206">
        <v>38</v>
      </c>
      <c r="I1018" s="139" t="s">
        <v>83</v>
      </c>
      <c r="J1018" s="139" t="s">
        <v>89</v>
      </c>
      <c r="K1018" s="139"/>
      <c r="L1018" s="139" t="s">
        <v>77</v>
      </c>
      <c r="M1018" s="139">
        <v>50</v>
      </c>
      <c r="N1018" s="139" t="s">
        <v>79</v>
      </c>
      <c r="O1018" s="141"/>
      <c r="P1018" s="191"/>
    </row>
    <row r="1019" spans="1:16" ht="12.75">
      <c r="A1019" s="139" t="s">
        <v>82</v>
      </c>
      <c r="B1019" s="190">
        <v>39277</v>
      </c>
      <c r="C1019" s="139" t="s">
        <v>73</v>
      </c>
      <c r="D1019" s="139" t="s">
        <v>86</v>
      </c>
      <c r="E1019" s="139">
        <v>1013</v>
      </c>
      <c r="F1019" s="206">
        <v>5.1</v>
      </c>
      <c r="G1019" s="206">
        <v>56</v>
      </c>
      <c r="H1019" s="206">
        <v>31</v>
      </c>
      <c r="I1019" s="139" t="s">
        <v>83</v>
      </c>
      <c r="J1019" s="139" t="s">
        <v>89</v>
      </c>
      <c r="K1019" s="139"/>
      <c r="L1019" s="139" t="s">
        <v>76</v>
      </c>
      <c r="M1019" s="139">
        <v>0</v>
      </c>
      <c r="N1019" s="139" t="s">
        <v>79</v>
      </c>
      <c r="O1019" s="141"/>
      <c r="P1019" s="191"/>
    </row>
    <row r="1020" spans="1:16" ht="12.75">
      <c r="A1020" s="139" t="s">
        <v>82</v>
      </c>
      <c r="B1020" s="190">
        <v>39277</v>
      </c>
      <c r="C1020" s="139" t="s">
        <v>73</v>
      </c>
      <c r="D1020" s="139" t="s">
        <v>86</v>
      </c>
      <c r="E1020" s="139">
        <v>1014</v>
      </c>
      <c r="F1020" s="206">
        <v>27.6</v>
      </c>
      <c r="G1020" s="206">
        <v>93.5</v>
      </c>
      <c r="H1020" s="206">
        <v>54.5</v>
      </c>
      <c r="I1020" s="139" t="s">
        <v>80</v>
      </c>
      <c r="J1020" s="139" t="s">
        <v>89</v>
      </c>
      <c r="K1020" s="139"/>
      <c r="L1020" s="139" t="s">
        <v>76</v>
      </c>
      <c r="M1020" s="139">
        <v>0</v>
      </c>
      <c r="N1020" s="139" t="s">
        <v>79</v>
      </c>
      <c r="O1020" s="141"/>
      <c r="P1020" s="191"/>
    </row>
    <row r="1021" spans="1:16" ht="12.75">
      <c r="A1021" s="139" t="s">
        <v>82</v>
      </c>
      <c r="B1021" s="190">
        <v>39277</v>
      </c>
      <c r="C1021" s="139" t="s">
        <v>73</v>
      </c>
      <c r="D1021" s="139" t="s">
        <v>86</v>
      </c>
      <c r="E1021" s="139">
        <v>1015</v>
      </c>
      <c r="F1021" s="206">
        <v>9.2</v>
      </c>
      <c r="G1021" s="206">
        <v>66</v>
      </c>
      <c r="H1021" s="206">
        <v>39.5</v>
      </c>
      <c r="I1021" s="139" t="s">
        <v>83</v>
      </c>
      <c r="J1021" s="139" t="s">
        <v>89</v>
      </c>
      <c r="K1021" s="139"/>
      <c r="L1021" s="139" t="s">
        <v>76</v>
      </c>
      <c r="M1021" s="139">
        <v>0</v>
      </c>
      <c r="N1021" s="139" t="s">
        <v>79</v>
      </c>
      <c r="O1021" s="141"/>
      <c r="P1021" s="191"/>
    </row>
    <row r="1022" spans="1:16" ht="12.75">
      <c r="A1022" s="139" t="s">
        <v>82</v>
      </c>
      <c r="B1022" s="190">
        <v>39277</v>
      </c>
      <c r="C1022" s="139" t="s">
        <v>73</v>
      </c>
      <c r="D1022" s="139" t="s">
        <v>86</v>
      </c>
      <c r="E1022" s="139">
        <v>1016</v>
      </c>
      <c r="F1022" s="206">
        <v>3.9</v>
      </c>
      <c r="G1022" s="206">
        <v>61</v>
      </c>
      <c r="H1022" s="206">
        <v>29</v>
      </c>
      <c r="I1022" s="139" t="s">
        <v>83</v>
      </c>
      <c r="J1022" s="139" t="s">
        <v>89</v>
      </c>
      <c r="K1022" s="139"/>
      <c r="L1022" s="139" t="s">
        <v>76</v>
      </c>
      <c r="M1022" s="139">
        <v>0</v>
      </c>
      <c r="N1022" s="139" t="s">
        <v>79</v>
      </c>
      <c r="O1022" s="141"/>
      <c r="P1022" s="191"/>
    </row>
    <row r="1023" spans="1:16" ht="12.75">
      <c r="A1023" s="149" t="s">
        <v>84</v>
      </c>
      <c r="B1023" s="172">
        <v>39278</v>
      </c>
      <c r="C1023" s="149" t="s">
        <v>73</v>
      </c>
      <c r="D1023" s="149" t="s">
        <v>86</v>
      </c>
      <c r="E1023" s="149">
        <v>1017</v>
      </c>
      <c r="F1023" s="208">
        <v>13.4</v>
      </c>
      <c r="G1023" s="208">
        <v>79</v>
      </c>
      <c r="H1023" s="208">
        <v>42</v>
      </c>
      <c r="I1023" s="149" t="s">
        <v>83</v>
      </c>
      <c r="J1023" s="149" t="s">
        <v>89</v>
      </c>
      <c r="K1023" s="149"/>
      <c r="L1023" s="149" t="s">
        <v>77</v>
      </c>
      <c r="M1023" s="149">
        <v>8</v>
      </c>
      <c r="N1023" s="149" t="s">
        <v>79</v>
      </c>
      <c r="O1023" s="151"/>
      <c r="P1023" s="192"/>
    </row>
    <row r="1024" spans="1:16" ht="12.75">
      <c r="A1024" s="149" t="s">
        <v>84</v>
      </c>
      <c r="B1024" s="172">
        <v>39278</v>
      </c>
      <c r="C1024" s="149" t="s">
        <v>73</v>
      </c>
      <c r="D1024" s="149" t="s">
        <v>86</v>
      </c>
      <c r="E1024" s="149">
        <v>1018</v>
      </c>
      <c r="F1024" s="208">
        <v>10</v>
      </c>
      <c r="G1024" s="208">
        <v>68.5</v>
      </c>
      <c r="H1024" s="208">
        <v>39</v>
      </c>
      <c r="I1024" s="149" t="s">
        <v>83</v>
      </c>
      <c r="J1024" s="149" t="s">
        <v>89</v>
      </c>
      <c r="K1024" s="149"/>
      <c r="L1024" s="149" t="s">
        <v>76</v>
      </c>
      <c r="M1024" s="149">
        <v>0</v>
      </c>
      <c r="N1024" s="149" t="s">
        <v>79</v>
      </c>
      <c r="O1024" s="151"/>
      <c r="P1024" s="192"/>
    </row>
    <row r="1025" spans="1:16" ht="12.75">
      <c r="A1025" s="149" t="s">
        <v>84</v>
      </c>
      <c r="B1025" s="172">
        <v>39278</v>
      </c>
      <c r="C1025" s="149" t="s">
        <v>73</v>
      </c>
      <c r="D1025" s="149" t="s">
        <v>86</v>
      </c>
      <c r="E1025" s="149">
        <v>1019</v>
      </c>
      <c r="F1025" s="208">
        <v>8.9</v>
      </c>
      <c r="G1025" s="208">
        <v>67.5</v>
      </c>
      <c r="H1025" s="208">
        <v>33</v>
      </c>
      <c r="I1025" s="149" t="s">
        <v>83</v>
      </c>
      <c r="J1025" s="149" t="s">
        <v>89</v>
      </c>
      <c r="K1025" s="149"/>
      <c r="L1025" s="149" t="s">
        <v>77</v>
      </c>
      <c r="M1025" s="149">
        <v>500</v>
      </c>
      <c r="N1025" s="149" t="s">
        <v>79</v>
      </c>
      <c r="O1025" s="151"/>
      <c r="P1025" s="192"/>
    </row>
    <row r="1026" spans="1:16" ht="12.75">
      <c r="A1026" s="149" t="s">
        <v>84</v>
      </c>
      <c r="B1026" s="172">
        <v>39278</v>
      </c>
      <c r="C1026" s="149" t="s">
        <v>73</v>
      </c>
      <c r="D1026" s="149" t="s">
        <v>86</v>
      </c>
      <c r="E1026" s="149">
        <v>1020</v>
      </c>
      <c r="F1026" s="208">
        <v>9.6</v>
      </c>
      <c r="G1026" s="208">
        <v>69.5</v>
      </c>
      <c r="H1026" s="208">
        <v>38</v>
      </c>
      <c r="I1026" s="149" t="s">
        <v>83</v>
      </c>
      <c r="J1026" s="149" t="s">
        <v>89</v>
      </c>
      <c r="K1026" s="149"/>
      <c r="L1026" s="149" t="s">
        <v>76</v>
      </c>
      <c r="M1026" s="149">
        <v>0</v>
      </c>
      <c r="N1026" s="149" t="s">
        <v>79</v>
      </c>
      <c r="O1026" s="151"/>
      <c r="P1026" s="192"/>
    </row>
    <row r="1027" spans="1:16" ht="12.75">
      <c r="A1027" s="149" t="s">
        <v>84</v>
      </c>
      <c r="B1027" s="172">
        <v>39278</v>
      </c>
      <c r="C1027" s="149" t="s">
        <v>73</v>
      </c>
      <c r="D1027" s="149" t="s">
        <v>86</v>
      </c>
      <c r="E1027" s="149">
        <v>1021</v>
      </c>
      <c r="F1027" s="208">
        <v>8</v>
      </c>
      <c r="G1027" s="208">
        <v>65</v>
      </c>
      <c r="H1027" s="208">
        <v>35.5</v>
      </c>
      <c r="I1027" s="149" t="s">
        <v>83</v>
      </c>
      <c r="J1027" s="149" t="s">
        <v>89</v>
      </c>
      <c r="K1027" s="149"/>
      <c r="L1027" s="149" t="s">
        <v>76</v>
      </c>
      <c r="M1027" s="149">
        <v>0</v>
      </c>
      <c r="N1027" s="149" t="s">
        <v>79</v>
      </c>
      <c r="O1027" s="151"/>
      <c r="P1027" s="192"/>
    </row>
    <row r="1028" spans="1:16" ht="12.75">
      <c r="A1028" s="149" t="s">
        <v>84</v>
      </c>
      <c r="B1028" s="172">
        <v>39278</v>
      </c>
      <c r="C1028" s="149" t="s">
        <v>73</v>
      </c>
      <c r="D1028" s="149" t="s">
        <v>86</v>
      </c>
      <c r="E1028" s="149">
        <v>1022</v>
      </c>
      <c r="F1028" s="208">
        <v>5.2</v>
      </c>
      <c r="G1028" s="208">
        <v>54.5</v>
      </c>
      <c r="H1028" s="208">
        <v>31.5</v>
      </c>
      <c r="I1028" s="149" t="s">
        <v>83</v>
      </c>
      <c r="J1028" s="149" t="s">
        <v>89</v>
      </c>
      <c r="K1028" s="149"/>
      <c r="L1028" s="149" t="s">
        <v>76</v>
      </c>
      <c r="M1028" s="149">
        <v>0</v>
      </c>
      <c r="N1028" s="149" t="s">
        <v>79</v>
      </c>
      <c r="O1028" s="151"/>
      <c r="P1028" s="192"/>
    </row>
    <row r="1029" spans="1:16" ht="12.75">
      <c r="A1029" s="149" t="s">
        <v>84</v>
      </c>
      <c r="B1029" s="172">
        <v>39278</v>
      </c>
      <c r="C1029" s="149" t="s">
        <v>73</v>
      </c>
      <c r="D1029" s="149" t="s">
        <v>86</v>
      </c>
      <c r="E1029" s="149">
        <v>1023</v>
      </c>
      <c r="F1029" s="208">
        <v>3.9</v>
      </c>
      <c r="G1029" s="208">
        <v>51</v>
      </c>
      <c r="H1029" s="208">
        <v>28</v>
      </c>
      <c r="I1029" s="149" t="s">
        <v>83</v>
      </c>
      <c r="J1029" s="149" t="s">
        <v>89</v>
      </c>
      <c r="K1029" s="149"/>
      <c r="L1029" s="149" t="s">
        <v>76</v>
      </c>
      <c r="M1029" s="149">
        <v>0</v>
      </c>
      <c r="N1029" s="149" t="s">
        <v>79</v>
      </c>
      <c r="O1029" s="151"/>
      <c r="P1029" s="192"/>
    </row>
    <row r="1030" spans="1:16" ht="12.75">
      <c r="A1030" s="163" t="s">
        <v>84</v>
      </c>
      <c r="B1030" s="178">
        <v>39278</v>
      </c>
      <c r="C1030" s="163" t="s">
        <v>73</v>
      </c>
      <c r="D1030" s="163" t="s">
        <v>86</v>
      </c>
      <c r="E1030" s="163">
        <v>1024</v>
      </c>
      <c r="F1030" s="209">
        <v>8.6</v>
      </c>
      <c r="G1030" s="209">
        <v>66.5</v>
      </c>
      <c r="H1030" s="209">
        <v>37</v>
      </c>
      <c r="I1030" s="163" t="s">
        <v>83</v>
      </c>
      <c r="J1030" s="163" t="s">
        <v>89</v>
      </c>
      <c r="K1030" s="163"/>
      <c r="L1030" s="163" t="s">
        <v>76</v>
      </c>
      <c r="M1030" s="163">
        <v>1</v>
      </c>
      <c r="N1030" s="163" t="s">
        <v>79</v>
      </c>
      <c r="O1030" s="194"/>
      <c r="P1030" s="193"/>
    </row>
    <row r="1031" spans="1:16" ht="12.75">
      <c r="A1031" s="163" t="s">
        <v>84</v>
      </c>
      <c r="B1031" s="178">
        <v>39278</v>
      </c>
      <c r="C1031" s="163" t="s">
        <v>73</v>
      </c>
      <c r="D1031" s="163" t="s">
        <v>86</v>
      </c>
      <c r="E1031" s="163">
        <v>1025</v>
      </c>
      <c r="F1031" s="209">
        <v>25.8</v>
      </c>
      <c r="G1031" s="209">
        <v>94.5</v>
      </c>
      <c r="H1031" s="209">
        <v>55</v>
      </c>
      <c r="I1031" s="163" t="s">
        <v>83</v>
      </c>
      <c r="J1031" s="163" t="s">
        <v>89</v>
      </c>
      <c r="K1031" s="163"/>
      <c r="L1031" s="163" t="s">
        <v>76</v>
      </c>
      <c r="M1031" s="163">
        <v>0</v>
      </c>
      <c r="N1031" s="163" t="s">
        <v>79</v>
      </c>
      <c r="O1031" s="194"/>
      <c r="P1031" s="193"/>
    </row>
    <row r="1032" spans="1:16" ht="12.75">
      <c r="A1032" s="163" t="s">
        <v>84</v>
      </c>
      <c r="B1032" s="178">
        <v>39278</v>
      </c>
      <c r="C1032" s="163" t="s">
        <v>73</v>
      </c>
      <c r="D1032" s="163" t="s">
        <v>86</v>
      </c>
      <c r="E1032" s="163">
        <v>1026</v>
      </c>
      <c r="F1032" s="209">
        <v>17.5</v>
      </c>
      <c r="G1032" s="209">
        <v>86</v>
      </c>
      <c r="H1032" s="209">
        <v>47</v>
      </c>
      <c r="I1032" s="163" t="s">
        <v>80</v>
      </c>
      <c r="J1032" s="163" t="s">
        <v>89</v>
      </c>
      <c r="K1032" s="163"/>
      <c r="L1032" s="163" t="s">
        <v>76</v>
      </c>
      <c r="M1032" s="163">
        <v>0</v>
      </c>
      <c r="N1032" s="163" t="s">
        <v>79</v>
      </c>
      <c r="O1032" s="194"/>
      <c r="P1032" s="193"/>
    </row>
    <row r="1033" spans="1:16" ht="12.75">
      <c r="A1033" s="163" t="s">
        <v>84</v>
      </c>
      <c r="B1033" s="178">
        <v>39278</v>
      </c>
      <c r="C1033" s="163" t="s">
        <v>73</v>
      </c>
      <c r="D1033" s="163" t="s">
        <v>86</v>
      </c>
      <c r="E1033" s="163">
        <v>1027</v>
      </c>
      <c r="F1033" s="209">
        <v>8</v>
      </c>
      <c r="G1033" s="209">
        <v>67</v>
      </c>
      <c r="H1033" s="209">
        <v>35</v>
      </c>
      <c r="I1033" s="163" t="s">
        <v>83</v>
      </c>
      <c r="J1033" s="163" t="s">
        <v>89</v>
      </c>
      <c r="K1033" s="163"/>
      <c r="L1033" s="163" t="s">
        <v>76</v>
      </c>
      <c r="M1033" s="163">
        <v>0</v>
      </c>
      <c r="N1033" s="163" t="s">
        <v>79</v>
      </c>
      <c r="O1033" s="194"/>
      <c r="P1033" s="193"/>
    </row>
    <row r="1034" spans="1:16" ht="12.75">
      <c r="A1034" s="163" t="s">
        <v>84</v>
      </c>
      <c r="B1034" s="178">
        <v>39278</v>
      </c>
      <c r="C1034" s="163" t="s">
        <v>73</v>
      </c>
      <c r="D1034" s="163" t="s">
        <v>86</v>
      </c>
      <c r="E1034" s="163">
        <v>1028</v>
      </c>
      <c r="F1034" s="209">
        <v>8.1</v>
      </c>
      <c r="G1034" s="209">
        <v>67.5</v>
      </c>
      <c r="H1034" s="209">
        <v>35</v>
      </c>
      <c r="I1034" s="163" t="s">
        <v>83</v>
      </c>
      <c r="J1034" s="163" t="s">
        <v>89</v>
      </c>
      <c r="K1034" s="163"/>
      <c r="L1034" s="163" t="s">
        <v>76</v>
      </c>
      <c r="M1034" s="163">
        <v>0</v>
      </c>
      <c r="N1034" s="163" t="s">
        <v>79</v>
      </c>
      <c r="O1034" s="194"/>
      <c r="P1034" s="193"/>
    </row>
    <row r="1035" spans="1:16" ht="12.75">
      <c r="A1035" s="163" t="s">
        <v>84</v>
      </c>
      <c r="B1035" s="178">
        <v>39278</v>
      </c>
      <c r="C1035" s="163" t="s">
        <v>73</v>
      </c>
      <c r="D1035" s="163" t="s">
        <v>86</v>
      </c>
      <c r="E1035" s="163">
        <v>1029</v>
      </c>
      <c r="F1035" s="209">
        <v>5.6</v>
      </c>
      <c r="G1035" s="209">
        <v>57</v>
      </c>
      <c r="H1035" s="209">
        <v>32</v>
      </c>
      <c r="I1035" s="163" t="s">
        <v>83</v>
      </c>
      <c r="J1035" s="163" t="s">
        <v>89</v>
      </c>
      <c r="K1035" s="163"/>
      <c r="L1035" s="163" t="s">
        <v>76</v>
      </c>
      <c r="M1035" s="163">
        <v>0</v>
      </c>
      <c r="N1035" s="163" t="s">
        <v>79</v>
      </c>
      <c r="O1035" s="194"/>
      <c r="P1035" s="193"/>
    </row>
    <row r="1036" spans="1:16" ht="12.75">
      <c r="A1036" s="163" t="s">
        <v>84</v>
      </c>
      <c r="B1036" s="178">
        <v>39278</v>
      </c>
      <c r="C1036" s="163" t="s">
        <v>73</v>
      </c>
      <c r="D1036" s="163" t="s">
        <v>86</v>
      </c>
      <c r="E1036" s="163">
        <v>1030</v>
      </c>
      <c r="F1036" s="209">
        <v>8.3</v>
      </c>
      <c r="G1036" s="209">
        <v>68</v>
      </c>
      <c r="H1036" s="209">
        <v>36</v>
      </c>
      <c r="I1036" s="163" t="s">
        <v>83</v>
      </c>
      <c r="J1036" s="163" t="s">
        <v>89</v>
      </c>
      <c r="K1036" s="163"/>
      <c r="L1036" s="163" t="s">
        <v>76</v>
      </c>
      <c r="M1036" s="163">
        <v>0</v>
      </c>
      <c r="N1036" s="163" t="s">
        <v>79</v>
      </c>
      <c r="O1036" s="194"/>
      <c r="P1036" s="193"/>
    </row>
    <row r="1037" spans="1:16" ht="12.75">
      <c r="A1037" s="163" t="s">
        <v>84</v>
      </c>
      <c r="B1037" s="178">
        <v>39278</v>
      </c>
      <c r="C1037" s="163" t="s">
        <v>73</v>
      </c>
      <c r="D1037" s="163" t="s">
        <v>86</v>
      </c>
      <c r="E1037" s="163">
        <v>1031</v>
      </c>
      <c r="F1037" s="209">
        <v>11.7</v>
      </c>
      <c r="G1037" s="209">
        <v>77.5</v>
      </c>
      <c r="H1037" s="209">
        <v>29</v>
      </c>
      <c r="I1037" s="163" t="s">
        <v>80</v>
      </c>
      <c r="J1037" s="163" t="s">
        <v>89</v>
      </c>
      <c r="K1037" s="163"/>
      <c r="L1037" s="163" t="s">
        <v>76</v>
      </c>
      <c r="M1037" s="163">
        <v>0</v>
      </c>
      <c r="N1037" s="163" t="s">
        <v>79</v>
      </c>
      <c r="O1037" s="194"/>
      <c r="P1037" s="193"/>
    </row>
    <row r="1038" spans="1:16" ht="12.75">
      <c r="A1038" s="163" t="s">
        <v>84</v>
      </c>
      <c r="B1038" s="178">
        <v>39278</v>
      </c>
      <c r="C1038" s="163" t="s">
        <v>73</v>
      </c>
      <c r="D1038" s="163" t="s">
        <v>86</v>
      </c>
      <c r="E1038" s="163">
        <v>1032</v>
      </c>
      <c r="F1038" s="209">
        <v>7.9</v>
      </c>
      <c r="G1038" s="209">
        <v>66</v>
      </c>
      <c r="H1038" s="209">
        <v>36.5</v>
      </c>
      <c r="I1038" s="163" t="s">
        <v>83</v>
      </c>
      <c r="J1038" s="163" t="s">
        <v>89</v>
      </c>
      <c r="K1038" s="163"/>
      <c r="L1038" s="163" t="s">
        <v>76</v>
      </c>
      <c r="M1038" s="163">
        <v>0</v>
      </c>
      <c r="N1038" s="163" t="s">
        <v>79</v>
      </c>
      <c r="O1038" s="194"/>
      <c r="P1038" s="193"/>
    </row>
    <row r="1039" spans="1:16" ht="12.75">
      <c r="A1039" s="163" t="s">
        <v>84</v>
      </c>
      <c r="B1039" s="178">
        <v>39278</v>
      </c>
      <c r="C1039" s="163" t="s">
        <v>73</v>
      </c>
      <c r="D1039" s="163" t="s">
        <v>86</v>
      </c>
      <c r="E1039" s="163">
        <v>1033</v>
      </c>
      <c r="F1039" s="209">
        <v>7.8</v>
      </c>
      <c r="G1039" s="209">
        <v>55.5</v>
      </c>
      <c r="H1039" s="209">
        <v>35</v>
      </c>
      <c r="I1039" s="163" t="s">
        <v>83</v>
      </c>
      <c r="J1039" s="163" t="s">
        <v>89</v>
      </c>
      <c r="K1039" s="163"/>
      <c r="L1039" s="163" t="s">
        <v>76</v>
      </c>
      <c r="M1039" s="163">
        <v>0</v>
      </c>
      <c r="N1039" s="163" t="s">
        <v>79</v>
      </c>
      <c r="O1039" s="194"/>
      <c r="P1039" s="193"/>
    </row>
    <row r="1040" spans="1:16" ht="12.75">
      <c r="A1040" s="163" t="s">
        <v>84</v>
      </c>
      <c r="B1040" s="178">
        <v>39278</v>
      </c>
      <c r="C1040" s="163" t="s">
        <v>73</v>
      </c>
      <c r="D1040" s="163" t="s">
        <v>86</v>
      </c>
      <c r="E1040" s="163">
        <v>1034</v>
      </c>
      <c r="F1040" s="209">
        <v>7.6</v>
      </c>
      <c r="G1040" s="209">
        <v>55.5</v>
      </c>
      <c r="H1040" s="209">
        <v>34</v>
      </c>
      <c r="I1040" s="163" t="s">
        <v>83</v>
      </c>
      <c r="J1040" s="163" t="s">
        <v>89</v>
      </c>
      <c r="K1040" s="163"/>
      <c r="L1040" s="163" t="s">
        <v>76</v>
      </c>
      <c r="M1040" s="163">
        <v>0</v>
      </c>
      <c r="N1040" s="163" t="s">
        <v>79</v>
      </c>
      <c r="O1040" s="194"/>
      <c r="P1040" s="193"/>
    </row>
    <row r="1041" spans="1:16" ht="12.75">
      <c r="A1041" s="163" t="s">
        <v>84</v>
      </c>
      <c r="B1041" s="178">
        <v>39278</v>
      </c>
      <c r="C1041" s="163" t="s">
        <v>73</v>
      </c>
      <c r="D1041" s="163" t="s">
        <v>86</v>
      </c>
      <c r="E1041" s="163">
        <v>1035</v>
      </c>
      <c r="F1041" s="209">
        <v>8.3</v>
      </c>
      <c r="G1041" s="209">
        <v>69.5</v>
      </c>
      <c r="H1041" s="209">
        <v>36</v>
      </c>
      <c r="I1041" s="163" t="s">
        <v>83</v>
      </c>
      <c r="J1041" s="163" t="s">
        <v>89</v>
      </c>
      <c r="K1041" s="163"/>
      <c r="L1041" s="163" t="s">
        <v>76</v>
      </c>
      <c r="M1041" s="163">
        <v>0</v>
      </c>
      <c r="N1041" s="163" t="s">
        <v>79</v>
      </c>
      <c r="O1041" s="194"/>
      <c r="P1041" s="193"/>
    </row>
    <row r="1042" spans="1:16" ht="12.75">
      <c r="A1042" s="163" t="s">
        <v>84</v>
      </c>
      <c r="B1042" s="178">
        <v>39278</v>
      </c>
      <c r="C1042" s="163" t="s">
        <v>73</v>
      </c>
      <c r="D1042" s="163" t="s">
        <v>86</v>
      </c>
      <c r="E1042" s="163">
        <v>1036</v>
      </c>
      <c r="F1042" s="209">
        <v>11</v>
      </c>
      <c r="G1042" s="209">
        <v>76</v>
      </c>
      <c r="H1042" s="209">
        <v>31.5</v>
      </c>
      <c r="I1042" s="163" t="s">
        <v>83</v>
      </c>
      <c r="J1042" s="163" t="s">
        <v>89</v>
      </c>
      <c r="K1042" s="163"/>
      <c r="L1042" s="163" t="s">
        <v>77</v>
      </c>
      <c r="M1042" s="163">
        <v>1000</v>
      </c>
      <c r="N1042" s="163" t="s">
        <v>79</v>
      </c>
      <c r="O1042" s="194"/>
      <c r="P1042" s="193"/>
    </row>
    <row r="1043" spans="1:16" ht="12.75">
      <c r="A1043" s="163" t="s">
        <v>84</v>
      </c>
      <c r="B1043" s="178">
        <v>39278</v>
      </c>
      <c r="C1043" s="163" t="s">
        <v>73</v>
      </c>
      <c r="D1043" s="163" t="s">
        <v>86</v>
      </c>
      <c r="E1043" s="163">
        <v>1037</v>
      </c>
      <c r="F1043" s="209">
        <v>4.1</v>
      </c>
      <c r="G1043" s="209">
        <v>54.5</v>
      </c>
      <c r="H1043" s="209">
        <v>29</v>
      </c>
      <c r="I1043" s="163" t="s">
        <v>83</v>
      </c>
      <c r="J1043" s="163" t="s">
        <v>89</v>
      </c>
      <c r="K1043" s="163"/>
      <c r="L1043" s="163" t="s">
        <v>76</v>
      </c>
      <c r="M1043" s="163">
        <v>0</v>
      </c>
      <c r="N1043" s="163" t="s">
        <v>79</v>
      </c>
      <c r="O1043" s="194"/>
      <c r="P1043" s="193"/>
    </row>
    <row r="1044" spans="1:16" ht="12.75">
      <c r="A1044" s="163" t="s">
        <v>84</v>
      </c>
      <c r="B1044" s="178">
        <v>39278</v>
      </c>
      <c r="C1044" s="163" t="s">
        <v>73</v>
      </c>
      <c r="D1044" s="163" t="s">
        <v>86</v>
      </c>
      <c r="E1044" s="163">
        <v>1038</v>
      </c>
      <c r="F1044" s="209">
        <v>6.5</v>
      </c>
      <c r="G1044" s="209">
        <v>62</v>
      </c>
      <c r="H1044" s="209">
        <v>32.5</v>
      </c>
      <c r="I1044" s="163" t="s">
        <v>83</v>
      </c>
      <c r="J1044" s="163" t="s">
        <v>89</v>
      </c>
      <c r="K1044" s="163"/>
      <c r="L1044" s="163" t="s">
        <v>76</v>
      </c>
      <c r="M1044" s="163">
        <v>0</v>
      </c>
      <c r="N1044" s="163" t="s">
        <v>79</v>
      </c>
      <c r="O1044" s="194"/>
      <c r="P1044" s="193"/>
    </row>
    <row r="1045" spans="1:16" ht="12.75">
      <c r="A1045" s="163" t="s">
        <v>84</v>
      </c>
      <c r="B1045" s="178">
        <v>39278</v>
      </c>
      <c r="C1045" s="163" t="s">
        <v>73</v>
      </c>
      <c r="D1045" s="163" t="s">
        <v>86</v>
      </c>
      <c r="E1045" s="163">
        <v>1039</v>
      </c>
      <c r="F1045" s="209">
        <v>15.7</v>
      </c>
      <c r="G1045" s="209">
        <v>82.5</v>
      </c>
      <c r="H1045" s="209">
        <v>45.5</v>
      </c>
      <c r="I1045" s="163" t="s">
        <v>83</v>
      </c>
      <c r="J1045" s="163" t="s">
        <v>89</v>
      </c>
      <c r="K1045" s="163"/>
      <c r="L1045" s="163" t="s">
        <v>76</v>
      </c>
      <c r="M1045" s="163">
        <v>0</v>
      </c>
      <c r="N1045" s="163" t="s">
        <v>79</v>
      </c>
      <c r="O1045" s="194"/>
      <c r="P1045" s="193"/>
    </row>
    <row r="1046" spans="1:16" ht="12.75">
      <c r="A1046" s="163" t="s">
        <v>84</v>
      </c>
      <c r="B1046" s="178">
        <v>39278</v>
      </c>
      <c r="C1046" s="163" t="s">
        <v>73</v>
      </c>
      <c r="D1046" s="163" t="s">
        <v>86</v>
      </c>
      <c r="E1046" s="163">
        <v>1040</v>
      </c>
      <c r="F1046" s="209">
        <v>4.7</v>
      </c>
      <c r="G1046" s="209">
        <v>54.5</v>
      </c>
      <c r="H1046" s="209">
        <v>31</v>
      </c>
      <c r="I1046" s="163" t="s">
        <v>83</v>
      </c>
      <c r="J1046" s="163" t="s">
        <v>89</v>
      </c>
      <c r="K1046" s="163"/>
      <c r="L1046" s="163" t="s">
        <v>76</v>
      </c>
      <c r="M1046" s="163">
        <v>0</v>
      </c>
      <c r="N1046" s="163" t="s">
        <v>79</v>
      </c>
      <c r="O1046" s="194"/>
      <c r="P1046" s="193"/>
    </row>
    <row r="1047" spans="1:16" ht="12.75">
      <c r="A1047" s="163" t="s">
        <v>84</v>
      </c>
      <c r="B1047" s="178">
        <v>39278</v>
      </c>
      <c r="C1047" s="163" t="s">
        <v>73</v>
      </c>
      <c r="D1047" s="163" t="s">
        <v>86</v>
      </c>
      <c r="E1047" s="163">
        <v>1041</v>
      </c>
      <c r="F1047" s="209">
        <v>4.2</v>
      </c>
      <c r="G1047" s="209">
        <v>51</v>
      </c>
      <c r="H1047" s="209">
        <v>30</v>
      </c>
      <c r="I1047" s="163" t="s">
        <v>83</v>
      </c>
      <c r="J1047" s="163" t="s">
        <v>89</v>
      </c>
      <c r="K1047" s="163"/>
      <c r="L1047" s="163" t="s">
        <v>76</v>
      </c>
      <c r="M1047" s="163">
        <v>0</v>
      </c>
      <c r="N1047" s="163" t="s">
        <v>79</v>
      </c>
      <c r="O1047" s="194"/>
      <c r="P1047" s="193"/>
    </row>
    <row r="1048" spans="1:16" ht="12.75">
      <c r="A1048" s="211" t="s">
        <v>91</v>
      </c>
      <c r="B1048" s="212">
        <v>39280</v>
      </c>
      <c r="C1048" s="211" t="s">
        <v>73</v>
      </c>
      <c r="D1048" s="211" t="s">
        <v>86</v>
      </c>
      <c r="E1048" s="211">
        <v>1042</v>
      </c>
      <c r="F1048" s="213">
        <v>8.6</v>
      </c>
      <c r="G1048" s="213">
        <v>66.5</v>
      </c>
      <c r="H1048" s="213">
        <v>36</v>
      </c>
      <c r="I1048" s="211" t="s">
        <v>83</v>
      </c>
      <c r="J1048" s="211" t="s">
        <v>89</v>
      </c>
      <c r="K1048" s="211"/>
      <c r="L1048" s="211" t="s">
        <v>76</v>
      </c>
      <c r="M1048" s="211">
        <v>0</v>
      </c>
      <c r="N1048" s="211" t="s">
        <v>79</v>
      </c>
      <c r="O1048" s="214"/>
      <c r="P1048" s="215"/>
    </row>
    <row r="1049" spans="1:16" ht="12.75">
      <c r="A1049" s="211" t="s">
        <v>91</v>
      </c>
      <c r="B1049" s="212">
        <v>39280</v>
      </c>
      <c r="C1049" s="211" t="s">
        <v>73</v>
      </c>
      <c r="D1049" s="211" t="s">
        <v>86</v>
      </c>
      <c r="E1049" s="211">
        <v>1043</v>
      </c>
      <c r="F1049" s="213">
        <v>25.9</v>
      </c>
      <c r="G1049" s="213">
        <v>95</v>
      </c>
      <c r="H1049" s="213">
        <v>54.5</v>
      </c>
      <c r="I1049" s="211" t="s">
        <v>80</v>
      </c>
      <c r="J1049" s="211" t="s">
        <v>89</v>
      </c>
      <c r="K1049" s="211"/>
      <c r="L1049" s="211" t="s">
        <v>77</v>
      </c>
      <c r="M1049" s="211">
        <v>50</v>
      </c>
      <c r="N1049" s="211" t="s">
        <v>79</v>
      </c>
      <c r="O1049" s="214"/>
      <c r="P1049" s="215"/>
    </row>
    <row r="1050" spans="1:16" ht="12.75">
      <c r="A1050" s="211" t="s">
        <v>91</v>
      </c>
      <c r="B1050" s="212">
        <v>39280</v>
      </c>
      <c r="C1050" s="211" t="s">
        <v>73</v>
      </c>
      <c r="D1050" s="211" t="s">
        <v>86</v>
      </c>
      <c r="E1050" s="211">
        <v>1044</v>
      </c>
      <c r="F1050" s="213">
        <v>27.8</v>
      </c>
      <c r="G1050" s="213">
        <v>95.5</v>
      </c>
      <c r="H1050" s="213">
        <v>55.5</v>
      </c>
      <c r="I1050" s="211" t="s">
        <v>80</v>
      </c>
      <c r="J1050" s="211" t="s">
        <v>89</v>
      </c>
      <c r="K1050" s="211"/>
      <c r="L1050" s="211" t="s">
        <v>76</v>
      </c>
      <c r="M1050" s="211">
        <v>0</v>
      </c>
      <c r="N1050" s="211" t="s">
        <v>79</v>
      </c>
      <c r="O1050" s="214"/>
      <c r="P1050" s="215"/>
    </row>
    <row r="1051" spans="1:16" ht="12.75">
      <c r="A1051" s="211" t="s">
        <v>91</v>
      </c>
      <c r="B1051" s="212">
        <v>39280</v>
      </c>
      <c r="C1051" s="211" t="s">
        <v>73</v>
      </c>
      <c r="D1051" s="211" t="s">
        <v>86</v>
      </c>
      <c r="E1051" s="211">
        <v>1045</v>
      </c>
      <c r="F1051" s="213">
        <v>19.4</v>
      </c>
      <c r="G1051" s="213">
        <v>86.5</v>
      </c>
      <c r="H1051" s="213">
        <v>49</v>
      </c>
      <c r="I1051" s="211" t="s">
        <v>80</v>
      </c>
      <c r="J1051" s="211" t="s">
        <v>89</v>
      </c>
      <c r="K1051" s="211"/>
      <c r="L1051" s="211" t="s">
        <v>76</v>
      </c>
      <c r="M1051" s="211">
        <v>0</v>
      </c>
      <c r="N1051" s="211" t="s">
        <v>79</v>
      </c>
      <c r="O1051" s="214"/>
      <c r="P1051" s="215"/>
    </row>
    <row r="1052" spans="1:16" ht="12.75">
      <c r="A1052" s="211" t="s">
        <v>91</v>
      </c>
      <c r="B1052" s="212">
        <v>39280</v>
      </c>
      <c r="C1052" s="211" t="s">
        <v>73</v>
      </c>
      <c r="D1052" s="211" t="s">
        <v>86</v>
      </c>
      <c r="E1052" s="211">
        <v>1046</v>
      </c>
      <c r="F1052" s="213">
        <v>36.5</v>
      </c>
      <c r="G1052" s="213">
        <v>104</v>
      </c>
      <c r="H1052" s="213">
        <v>63</v>
      </c>
      <c r="I1052" s="211" t="s">
        <v>80</v>
      </c>
      <c r="J1052" s="211" t="s">
        <v>89</v>
      </c>
      <c r="K1052" s="211"/>
      <c r="L1052" s="211" t="s">
        <v>77</v>
      </c>
      <c r="M1052" s="211">
        <v>300</v>
      </c>
      <c r="N1052" s="211" t="s">
        <v>79</v>
      </c>
      <c r="O1052" s="214"/>
      <c r="P1052" s="215"/>
    </row>
    <row r="1053" spans="1:16" ht="12.75">
      <c r="A1053" s="211" t="s">
        <v>91</v>
      </c>
      <c r="B1053" s="212">
        <v>39280</v>
      </c>
      <c r="C1053" s="211" t="s">
        <v>73</v>
      </c>
      <c r="D1053" s="211" t="s">
        <v>86</v>
      </c>
      <c r="E1053" s="211">
        <v>1047</v>
      </c>
      <c r="F1053" s="213">
        <v>25.9</v>
      </c>
      <c r="G1053" s="213">
        <v>95</v>
      </c>
      <c r="H1053" s="213">
        <v>55.5</v>
      </c>
      <c r="I1053" s="211" t="s">
        <v>80</v>
      </c>
      <c r="J1053" s="211" t="s">
        <v>89</v>
      </c>
      <c r="K1053" s="211"/>
      <c r="L1053" s="211" t="s">
        <v>76</v>
      </c>
      <c r="M1053" s="211">
        <v>0</v>
      </c>
      <c r="N1053" s="211" t="s">
        <v>79</v>
      </c>
      <c r="O1053" s="214"/>
      <c r="P1053" s="215"/>
    </row>
    <row r="1054" spans="1:16" ht="12.75">
      <c r="A1054" s="211" t="s">
        <v>91</v>
      </c>
      <c r="B1054" s="212">
        <v>39280</v>
      </c>
      <c r="C1054" s="211" t="s">
        <v>73</v>
      </c>
      <c r="D1054" s="211" t="s">
        <v>86</v>
      </c>
      <c r="E1054" s="211">
        <v>1048</v>
      </c>
      <c r="F1054" s="213">
        <v>16.5</v>
      </c>
      <c r="G1054" s="213">
        <v>82.5</v>
      </c>
      <c r="H1054" s="213">
        <v>45</v>
      </c>
      <c r="I1054" s="211" t="s">
        <v>80</v>
      </c>
      <c r="J1054" s="211" t="s">
        <v>89</v>
      </c>
      <c r="K1054" s="211"/>
      <c r="L1054" s="211" t="s">
        <v>77</v>
      </c>
      <c r="M1054" s="211">
        <v>3</v>
      </c>
      <c r="N1054" s="211" t="s">
        <v>79</v>
      </c>
      <c r="O1054" s="214"/>
      <c r="P1054" s="215"/>
    </row>
    <row r="1055" spans="1:16" ht="12.75">
      <c r="A1055" s="211" t="s">
        <v>91</v>
      </c>
      <c r="B1055" s="212">
        <v>39280</v>
      </c>
      <c r="C1055" s="211" t="s">
        <v>73</v>
      </c>
      <c r="D1055" s="211" t="s">
        <v>86</v>
      </c>
      <c r="E1055" s="211">
        <v>1049</v>
      </c>
      <c r="F1055" s="213">
        <v>19.6</v>
      </c>
      <c r="G1055" s="213">
        <v>85</v>
      </c>
      <c r="H1055" s="213">
        <v>50</v>
      </c>
      <c r="I1055" s="211" t="s">
        <v>80</v>
      </c>
      <c r="J1055" s="211" t="s">
        <v>89</v>
      </c>
      <c r="K1055" s="211"/>
      <c r="L1055" s="211" t="s">
        <v>76</v>
      </c>
      <c r="M1055" s="211">
        <v>0</v>
      </c>
      <c r="N1055" s="211" t="s">
        <v>79</v>
      </c>
      <c r="O1055" s="214"/>
      <c r="P1055" s="215"/>
    </row>
    <row r="1056" spans="1:16" ht="12.75">
      <c r="A1056" s="211" t="s">
        <v>91</v>
      </c>
      <c r="B1056" s="212">
        <v>39280</v>
      </c>
      <c r="C1056" s="211" t="s">
        <v>73</v>
      </c>
      <c r="D1056" s="211" t="s">
        <v>86</v>
      </c>
      <c r="E1056" s="211">
        <v>1050</v>
      </c>
      <c r="F1056" s="213">
        <v>15.1</v>
      </c>
      <c r="G1056" s="213">
        <v>83</v>
      </c>
      <c r="H1056" s="213">
        <v>44.5</v>
      </c>
      <c r="I1056" s="211" t="s">
        <v>80</v>
      </c>
      <c r="J1056" s="211" t="s">
        <v>89</v>
      </c>
      <c r="K1056" s="211"/>
      <c r="L1056" s="211" t="s">
        <v>77</v>
      </c>
      <c r="M1056" s="211">
        <v>10</v>
      </c>
      <c r="N1056" s="211" t="s">
        <v>79</v>
      </c>
      <c r="O1056" s="214"/>
      <c r="P1056" s="215"/>
    </row>
    <row r="1057" spans="1:16" ht="12.75">
      <c r="A1057" s="211" t="s">
        <v>91</v>
      </c>
      <c r="B1057" s="212">
        <v>39280</v>
      </c>
      <c r="C1057" s="211" t="s">
        <v>73</v>
      </c>
      <c r="D1057" s="211" t="s">
        <v>86</v>
      </c>
      <c r="E1057" s="211">
        <v>1051</v>
      </c>
      <c r="F1057" s="213">
        <v>6.9</v>
      </c>
      <c r="G1057" s="213">
        <v>64</v>
      </c>
      <c r="H1057" s="213">
        <v>32</v>
      </c>
      <c r="I1057" s="211" t="s">
        <v>83</v>
      </c>
      <c r="J1057" s="211" t="s">
        <v>89</v>
      </c>
      <c r="K1057" s="211"/>
      <c r="L1057" s="211" t="s">
        <v>76</v>
      </c>
      <c r="M1057" s="211">
        <v>0</v>
      </c>
      <c r="N1057" s="211" t="s">
        <v>79</v>
      </c>
      <c r="O1057" s="214"/>
      <c r="P1057" s="215"/>
    </row>
    <row r="1058" spans="1:16" ht="12.75">
      <c r="A1058" s="211" t="s">
        <v>91</v>
      </c>
      <c r="B1058" s="212">
        <v>39280</v>
      </c>
      <c r="C1058" s="211" t="s">
        <v>73</v>
      </c>
      <c r="D1058" s="211" t="s">
        <v>86</v>
      </c>
      <c r="E1058" s="211">
        <v>1052</v>
      </c>
      <c r="F1058" s="213">
        <v>20.1</v>
      </c>
      <c r="G1058" s="213">
        <v>87</v>
      </c>
      <c r="H1058" s="213">
        <v>49</v>
      </c>
      <c r="I1058" s="211" t="s">
        <v>80</v>
      </c>
      <c r="J1058" s="211" t="s">
        <v>89</v>
      </c>
      <c r="K1058" s="211"/>
      <c r="L1058" s="211" t="s">
        <v>76</v>
      </c>
      <c r="M1058" s="211">
        <v>0</v>
      </c>
      <c r="N1058" s="211" t="s">
        <v>79</v>
      </c>
      <c r="O1058" s="214"/>
      <c r="P1058" s="215"/>
    </row>
    <row r="1059" spans="1:16" ht="12.75">
      <c r="A1059" s="211" t="s">
        <v>91</v>
      </c>
      <c r="B1059" s="212">
        <v>39280</v>
      </c>
      <c r="C1059" s="211" t="s">
        <v>73</v>
      </c>
      <c r="D1059" s="211" t="s">
        <v>86</v>
      </c>
      <c r="E1059" s="211">
        <v>1053</v>
      </c>
      <c r="F1059" s="213">
        <v>13.1</v>
      </c>
      <c r="G1059" s="213">
        <v>75.5</v>
      </c>
      <c r="H1059" s="213">
        <v>42</v>
      </c>
      <c r="I1059" s="211" t="s">
        <v>83</v>
      </c>
      <c r="J1059" s="211" t="s">
        <v>89</v>
      </c>
      <c r="K1059" s="211"/>
      <c r="L1059" s="211" t="s">
        <v>76</v>
      </c>
      <c r="M1059" s="211">
        <v>0</v>
      </c>
      <c r="N1059" s="211" t="s">
        <v>79</v>
      </c>
      <c r="O1059" s="214"/>
      <c r="P1059" s="215"/>
    </row>
    <row r="1060" spans="1:16" ht="12.75">
      <c r="A1060" s="211" t="s">
        <v>91</v>
      </c>
      <c r="B1060" s="212">
        <v>39280</v>
      </c>
      <c r="C1060" s="211" t="s">
        <v>73</v>
      </c>
      <c r="D1060" s="211" t="s">
        <v>86</v>
      </c>
      <c r="E1060" s="211">
        <v>1054</v>
      </c>
      <c r="F1060" s="213">
        <v>10.8</v>
      </c>
      <c r="G1060" s="213">
        <v>74</v>
      </c>
      <c r="H1060" s="213">
        <v>38.5</v>
      </c>
      <c r="I1060" s="211" t="s">
        <v>83</v>
      </c>
      <c r="J1060" s="211" t="s">
        <v>89</v>
      </c>
      <c r="K1060" s="211"/>
      <c r="L1060" s="211" t="s">
        <v>76</v>
      </c>
      <c r="M1060" s="211">
        <v>0</v>
      </c>
      <c r="N1060" s="211" t="s">
        <v>79</v>
      </c>
      <c r="O1060" s="214"/>
      <c r="P1060" s="215"/>
    </row>
    <row r="1061" spans="1:16" ht="12.75">
      <c r="A1061" s="211" t="s">
        <v>91</v>
      </c>
      <c r="B1061" s="212">
        <v>39280</v>
      </c>
      <c r="C1061" s="211" t="s">
        <v>73</v>
      </c>
      <c r="D1061" s="211" t="s">
        <v>86</v>
      </c>
      <c r="E1061" s="211">
        <v>1055</v>
      </c>
      <c r="F1061" s="213">
        <v>16.5</v>
      </c>
      <c r="G1061" s="213">
        <v>80.5</v>
      </c>
      <c r="H1061" s="213">
        <v>45.5</v>
      </c>
      <c r="I1061" s="211" t="s">
        <v>80</v>
      </c>
      <c r="J1061" s="211" t="s">
        <v>89</v>
      </c>
      <c r="K1061" s="211"/>
      <c r="L1061" s="211" t="s">
        <v>76</v>
      </c>
      <c r="M1061" s="211">
        <v>0</v>
      </c>
      <c r="N1061" s="211" t="s">
        <v>79</v>
      </c>
      <c r="O1061" s="214"/>
      <c r="P1061" s="215"/>
    </row>
    <row r="1062" spans="1:16" ht="12.75">
      <c r="A1062" s="211" t="s">
        <v>91</v>
      </c>
      <c r="B1062" s="212">
        <v>39280</v>
      </c>
      <c r="C1062" s="211" t="s">
        <v>73</v>
      </c>
      <c r="D1062" s="211" t="s">
        <v>86</v>
      </c>
      <c r="E1062" s="211">
        <v>1056</v>
      </c>
      <c r="F1062" s="213">
        <v>22.8</v>
      </c>
      <c r="G1062" s="213">
        <v>90</v>
      </c>
      <c r="H1062" s="213">
        <v>52</v>
      </c>
      <c r="I1062" s="211" t="s">
        <v>80</v>
      </c>
      <c r="J1062" s="211" t="s">
        <v>89</v>
      </c>
      <c r="K1062" s="211"/>
      <c r="L1062" s="211" t="s">
        <v>76</v>
      </c>
      <c r="M1062" s="211">
        <v>0</v>
      </c>
      <c r="N1062" s="211" t="s">
        <v>79</v>
      </c>
      <c r="O1062" s="214"/>
      <c r="P1062" s="215"/>
    </row>
    <row r="1063" spans="1:16" ht="12.75">
      <c r="A1063" s="211" t="s">
        <v>91</v>
      </c>
      <c r="B1063" s="212">
        <v>39280</v>
      </c>
      <c r="C1063" s="211" t="s">
        <v>73</v>
      </c>
      <c r="D1063" s="211" t="s">
        <v>86</v>
      </c>
      <c r="E1063" s="211">
        <v>1057</v>
      </c>
      <c r="F1063" s="213">
        <v>14.4</v>
      </c>
      <c r="G1063" s="213">
        <v>80</v>
      </c>
      <c r="H1063" s="213">
        <v>42.5</v>
      </c>
      <c r="I1063" s="211" t="s">
        <v>80</v>
      </c>
      <c r="J1063" s="211" t="s">
        <v>89</v>
      </c>
      <c r="K1063" s="211"/>
      <c r="L1063" s="211" t="s">
        <v>76</v>
      </c>
      <c r="M1063" s="211">
        <v>0</v>
      </c>
      <c r="N1063" s="211" t="s">
        <v>79</v>
      </c>
      <c r="O1063" s="214"/>
      <c r="P1063" s="215"/>
    </row>
    <row r="1064" spans="1:16" ht="12.75">
      <c r="A1064" s="211" t="s">
        <v>91</v>
      </c>
      <c r="B1064" s="212">
        <v>39280</v>
      </c>
      <c r="C1064" s="211" t="s">
        <v>73</v>
      </c>
      <c r="D1064" s="211" t="s">
        <v>86</v>
      </c>
      <c r="E1064" s="211">
        <v>1058</v>
      </c>
      <c r="F1064" s="213">
        <v>11.3</v>
      </c>
      <c r="G1064" s="213">
        <v>71</v>
      </c>
      <c r="H1064" s="213">
        <v>40</v>
      </c>
      <c r="I1064" s="211" t="s">
        <v>83</v>
      </c>
      <c r="J1064" s="211" t="s">
        <v>89</v>
      </c>
      <c r="K1064" s="211"/>
      <c r="L1064" s="211" t="s">
        <v>76</v>
      </c>
      <c r="M1064" s="211">
        <v>0</v>
      </c>
      <c r="N1064" s="211" t="s">
        <v>79</v>
      </c>
      <c r="O1064" s="214"/>
      <c r="P1064" s="215"/>
    </row>
    <row r="1065" spans="1:16" ht="12.75">
      <c r="A1065" s="211" t="s">
        <v>91</v>
      </c>
      <c r="B1065" s="212">
        <v>39280</v>
      </c>
      <c r="C1065" s="211" t="s">
        <v>73</v>
      </c>
      <c r="D1065" s="211" t="s">
        <v>86</v>
      </c>
      <c r="E1065" s="211">
        <v>1059</v>
      </c>
      <c r="F1065" s="213">
        <v>6.6</v>
      </c>
      <c r="G1065" s="213">
        <v>51.5</v>
      </c>
      <c r="H1065" s="213">
        <v>33</v>
      </c>
      <c r="I1065" s="211" t="s">
        <v>83</v>
      </c>
      <c r="J1065" s="211" t="s">
        <v>89</v>
      </c>
      <c r="K1065" s="211"/>
      <c r="L1065" s="211" t="s">
        <v>76</v>
      </c>
      <c r="M1065" s="211">
        <v>0</v>
      </c>
      <c r="N1065" s="211" t="s">
        <v>79</v>
      </c>
      <c r="O1065" s="214"/>
      <c r="P1065" s="215"/>
    </row>
    <row r="1066" spans="1:16" ht="12.75">
      <c r="A1066" s="211" t="s">
        <v>91</v>
      </c>
      <c r="B1066" s="212">
        <v>39280</v>
      </c>
      <c r="C1066" s="211" t="s">
        <v>73</v>
      </c>
      <c r="D1066" s="211" t="s">
        <v>86</v>
      </c>
      <c r="E1066" s="211">
        <v>1060</v>
      </c>
      <c r="F1066" s="213">
        <v>4.1</v>
      </c>
      <c r="G1066" s="213">
        <v>50.5</v>
      </c>
      <c r="H1066" s="213">
        <v>28</v>
      </c>
      <c r="I1066" s="211" t="s">
        <v>83</v>
      </c>
      <c r="J1066" s="211" t="s">
        <v>89</v>
      </c>
      <c r="K1066" s="211"/>
      <c r="L1066" s="211" t="s">
        <v>76</v>
      </c>
      <c r="M1066" s="211">
        <v>0</v>
      </c>
      <c r="N1066" s="211" t="s">
        <v>79</v>
      </c>
      <c r="O1066" s="214"/>
      <c r="P1066" s="215"/>
    </row>
    <row r="1067" spans="1:16" ht="12.75">
      <c r="A1067" s="211" t="s">
        <v>91</v>
      </c>
      <c r="B1067" s="212">
        <v>39280</v>
      </c>
      <c r="C1067" s="211" t="s">
        <v>73</v>
      </c>
      <c r="D1067" s="211" t="s">
        <v>86</v>
      </c>
      <c r="E1067" s="211">
        <v>1061</v>
      </c>
      <c r="F1067" s="213">
        <v>5.6</v>
      </c>
      <c r="G1067" s="213">
        <v>58</v>
      </c>
      <c r="H1067" s="213">
        <v>30.5</v>
      </c>
      <c r="I1067" s="211" t="s">
        <v>83</v>
      </c>
      <c r="J1067" s="211" t="s">
        <v>89</v>
      </c>
      <c r="K1067" s="211"/>
      <c r="L1067" s="211" t="s">
        <v>76</v>
      </c>
      <c r="M1067" s="211">
        <v>0</v>
      </c>
      <c r="N1067" s="211" t="s">
        <v>79</v>
      </c>
      <c r="O1067" s="214"/>
      <c r="P1067" s="215"/>
    </row>
    <row r="1068" spans="1:16" ht="12.75">
      <c r="A1068" s="211" t="s">
        <v>91</v>
      </c>
      <c r="B1068" s="212">
        <v>39280</v>
      </c>
      <c r="C1068" s="211" t="s">
        <v>73</v>
      </c>
      <c r="D1068" s="211" t="s">
        <v>86</v>
      </c>
      <c r="E1068" s="211">
        <v>1062</v>
      </c>
      <c r="F1068" s="213">
        <v>7.9</v>
      </c>
      <c r="G1068" s="213">
        <v>64.5</v>
      </c>
      <c r="H1068" s="213">
        <v>34.5</v>
      </c>
      <c r="I1068" s="211" t="s">
        <v>83</v>
      </c>
      <c r="J1068" s="211" t="s">
        <v>89</v>
      </c>
      <c r="K1068" s="211"/>
      <c r="L1068" s="211" t="s">
        <v>76</v>
      </c>
      <c r="M1068" s="211">
        <v>0</v>
      </c>
      <c r="N1068" s="211" t="s">
        <v>79</v>
      </c>
      <c r="O1068" s="214"/>
      <c r="P1068" s="215"/>
    </row>
    <row r="1069" spans="1:16" ht="12.75">
      <c r="A1069" s="211" t="s">
        <v>91</v>
      </c>
      <c r="B1069" s="212">
        <v>39280</v>
      </c>
      <c r="C1069" s="211" t="s">
        <v>73</v>
      </c>
      <c r="D1069" s="211" t="s">
        <v>86</v>
      </c>
      <c r="E1069" s="211">
        <v>1063</v>
      </c>
      <c r="F1069" s="213">
        <v>6.8</v>
      </c>
      <c r="G1069" s="213">
        <v>61</v>
      </c>
      <c r="H1069" s="213">
        <v>32</v>
      </c>
      <c r="I1069" s="211" t="s">
        <v>83</v>
      </c>
      <c r="J1069" s="211" t="s">
        <v>89</v>
      </c>
      <c r="K1069" s="211"/>
      <c r="L1069" s="211" t="s">
        <v>76</v>
      </c>
      <c r="M1069" s="211">
        <v>0</v>
      </c>
      <c r="N1069" s="211" t="s">
        <v>79</v>
      </c>
      <c r="O1069" s="214"/>
      <c r="P1069" s="215"/>
    </row>
    <row r="1070" spans="1:16" ht="12.75">
      <c r="A1070" s="211" t="s">
        <v>91</v>
      </c>
      <c r="B1070" s="212">
        <v>39280</v>
      </c>
      <c r="C1070" s="211" t="s">
        <v>73</v>
      </c>
      <c r="D1070" s="211" t="s">
        <v>86</v>
      </c>
      <c r="E1070" s="211">
        <v>1064</v>
      </c>
      <c r="F1070" s="213">
        <v>4.8</v>
      </c>
      <c r="G1070" s="213">
        <v>54.5</v>
      </c>
      <c r="H1070" s="213">
        <v>30</v>
      </c>
      <c r="I1070" s="211" t="s">
        <v>83</v>
      </c>
      <c r="J1070" s="211" t="s">
        <v>89</v>
      </c>
      <c r="K1070" s="211"/>
      <c r="L1070" s="211" t="s">
        <v>76</v>
      </c>
      <c r="M1070" s="211">
        <v>0</v>
      </c>
      <c r="N1070" s="211" t="s">
        <v>79</v>
      </c>
      <c r="O1070" s="214"/>
      <c r="P1070" s="215"/>
    </row>
    <row r="1071" spans="1:16" ht="12.75">
      <c r="A1071" s="211" t="s">
        <v>91</v>
      </c>
      <c r="B1071" s="212">
        <v>39280</v>
      </c>
      <c r="C1071" s="211" t="s">
        <v>73</v>
      </c>
      <c r="D1071" s="211" t="s">
        <v>86</v>
      </c>
      <c r="E1071" s="211">
        <v>1065</v>
      </c>
      <c r="F1071" s="213">
        <v>5.7</v>
      </c>
      <c r="G1071" s="213">
        <v>59</v>
      </c>
      <c r="H1071" s="213">
        <v>31</v>
      </c>
      <c r="I1071" s="211" t="s">
        <v>83</v>
      </c>
      <c r="J1071" s="211" t="s">
        <v>89</v>
      </c>
      <c r="K1071" s="211"/>
      <c r="L1071" s="211" t="s">
        <v>76</v>
      </c>
      <c r="M1071" s="211">
        <v>0</v>
      </c>
      <c r="N1071" s="211" t="s">
        <v>79</v>
      </c>
      <c r="O1071" s="214"/>
      <c r="P1071" s="215"/>
    </row>
    <row r="1072" spans="1:16" ht="12.75">
      <c r="A1072" s="156" t="s">
        <v>72</v>
      </c>
      <c r="B1072" s="183">
        <v>39281</v>
      </c>
      <c r="C1072" s="156" t="s">
        <v>73</v>
      </c>
      <c r="D1072" s="156" t="s">
        <v>86</v>
      </c>
      <c r="E1072" s="156">
        <v>1066</v>
      </c>
      <c r="F1072" s="210">
        <v>17</v>
      </c>
      <c r="G1072" s="210">
        <v>82</v>
      </c>
      <c r="H1072" s="210">
        <v>46</v>
      </c>
      <c r="I1072" s="156" t="s">
        <v>83</v>
      </c>
      <c r="J1072" s="156" t="s">
        <v>89</v>
      </c>
      <c r="K1072" s="156"/>
      <c r="L1072" s="156" t="s">
        <v>76</v>
      </c>
      <c r="M1072" s="156">
        <v>0</v>
      </c>
      <c r="N1072" s="156" t="s">
        <v>79</v>
      </c>
      <c r="O1072" s="158"/>
      <c r="P1072" s="195"/>
    </row>
    <row r="1073" spans="1:16" ht="12.75">
      <c r="A1073" s="156" t="s">
        <v>72</v>
      </c>
      <c r="B1073" s="183">
        <v>39281</v>
      </c>
      <c r="C1073" s="156" t="s">
        <v>73</v>
      </c>
      <c r="D1073" s="156" t="s">
        <v>86</v>
      </c>
      <c r="E1073" s="156">
        <v>1067</v>
      </c>
      <c r="F1073" s="210">
        <v>14.2</v>
      </c>
      <c r="G1073" s="210">
        <v>79</v>
      </c>
      <c r="H1073" s="210">
        <v>41.5</v>
      </c>
      <c r="I1073" s="156" t="s">
        <v>83</v>
      </c>
      <c r="J1073" s="156" t="s">
        <v>89</v>
      </c>
      <c r="K1073" s="156"/>
      <c r="L1073" s="156" t="s">
        <v>76</v>
      </c>
      <c r="M1073" s="156">
        <v>0</v>
      </c>
      <c r="N1073" s="156" t="s">
        <v>79</v>
      </c>
      <c r="O1073" s="158"/>
      <c r="P1073" s="195"/>
    </row>
    <row r="1074" spans="1:16" ht="12.75">
      <c r="A1074" s="156" t="s">
        <v>72</v>
      </c>
      <c r="B1074" s="183">
        <v>39281</v>
      </c>
      <c r="C1074" s="156" t="s">
        <v>73</v>
      </c>
      <c r="D1074" s="156" t="s">
        <v>86</v>
      </c>
      <c r="E1074" s="156">
        <v>1068</v>
      </c>
      <c r="F1074" s="210">
        <v>15.8</v>
      </c>
      <c r="G1074" s="210">
        <v>79</v>
      </c>
      <c r="H1074" s="210">
        <v>43.7</v>
      </c>
      <c r="I1074" s="156" t="s">
        <v>83</v>
      </c>
      <c r="J1074" s="156" t="s">
        <v>89</v>
      </c>
      <c r="K1074" s="156"/>
      <c r="L1074" s="156" t="s">
        <v>76</v>
      </c>
      <c r="M1074" s="156">
        <v>0</v>
      </c>
      <c r="N1074" s="156" t="s">
        <v>79</v>
      </c>
      <c r="O1074" s="158"/>
      <c r="P1074" s="195"/>
    </row>
    <row r="1075" spans="1:16" ht="12.75">
      <c r="A1075" s="156" t="s">
        <v>72</v>
      </c>
      <c r="B1075" s="183">
        <v>39281</v>
      </c>
      <c r="C1075" s="156" t="s">
        <v>73</v>
      </c>
      <c r="D1075" s="156" t="s">
        <v>86</v>
      </c>
      <c r="E1075" s="156">
        <v>1069</v>
      </c>
      <c r="F1075" s="210">
        <v>22.3</v>
      </c>
      <c r="G1075" s="210">
        <v>91</v>
      </c>
      <c r="H1075" s="210">
        <v>51</v>
      </c>
      <c r="I1075" s="156" t="s">
        <v>80</v>
      </c>
      <c r="J1075" s="156" t="s">
        <v>89</v>
      </c>
      <c r="K1075" s="156"/>
      <c r="L1075" s="156" t="s">
        <v>77</v>
      </c>
      <c r="M1075" s="156">
        <v>20</v>
      </c>
      <c r="N1075" s="156" t="s">
        <v>79</v>
      </c>
      <c r="O1075" s="158"/>
      <c r="P1075" s="195"/>
    </row>
    <row r="1076" spans="1:16" ht="12.75">
      <c r="A1076" s="156" t="s">
        <v>72</v>
      </c>
      <c r="B1076" s="183">
        <v>39281</v>
      </c>
      <c r="C1076" s="156" t="s">
        <v>73</v>
      </c>
      <c r="D1076" s="156" t="s">
        <v>86</v>
      </c>
      <c r="E1076" s="156">
        <v>1070</v>
      </c>
      <c r="F1076" s="210">
        <v>4</v>
      </c>
      <c r="G1076" s="210">
        <v>51.5</v>
      </c>
      <c r="H1076" s="210">
        <v>29</v>
      </c>
      <c r="I1076" s="156" t="s">
        <v>83</v>
      </c>
      <c r="J1076" s="156" t="s">
        <v>89</v>
      </c>
      <c r="K1076" s="156"/>
      <c r="L1076" s="156" t="s">
        <v>76</v>
      </c>
      <c r="M1076" s="156">
        <v>0</v>
      </c>
      <c r="N1076" s="156" t="s">
        <v>79</v>
      </c>
      <c r="O1076" s="158"/>
      <c r="P1076" s="195"/>
    </row>
    <row r="1077" spans="1:16" ht="12.75">
      <c r="A1077" s="156" t="s">
        <v>72</v>
      </c>
      <c r="B1077" s="183">
        <v>39281</v>
      </c>
      <c r="C1077" s="156" t="s">
        <v>73</v>
      </c>
      <c r="D1077" s="156" t="s">
        <v>86</v>
      </c>
      <c r="E1077" s="156">
        <v>1071</v>
      </c>
      <c r="F1077" s="210">
        <v>20.2</v>
      </c>
      <c r="G1077" s="210">
        <v>82.5</v>
      </c>
      <c r="H1077" s="210">
        <v>51.5</v>
      </c>
      <c r="I1077" s="156" t="s">
        <v>83</v>
      </c>
      <c r="J1077" s="156" t="s">
        <v>89</v>
      </c>
      <c r="K1077" s="156"/>
      <c r="L1077" s="156" t="s">
        <v>76</v>
      </c>
      <c r="M1077" s="156">
        <v>0</v>
      </c>
      <c r="N1077" s="156" t="s">
        <v>79</v>
      </c>
      <c r="O1077" s="158"/>
      <c r="P1077" s="195"/>
    </row>
    <row r="1078" spans="1:16" ht="12.75">
      <c r="A1078" s="156" t="s">
        <v>72</v>
      </c>
      <c r="B1078" s="183">
        <v>39281</v>
      </c>
      <c r="C1078" s="156" t="s">
        <v>73</v>
      </c>
      <c r="D1078" s="156" t="s">
        <v>86</v>
      </c>
      <c r="E1078" s="156">
        <v>1072</v>
      </c>
      <c r="F1078" s="210">
        <v>19.1</v>
      </c>
      <c r="G1078" s="210">
        <v>84.5</v>
      </c>
      <c r="H1078" s="210">
        <v>49.1</v>
      </c>
      <c r="I1078" s="156" t="s">
        <v>80</v>
      </c>
      <c r="J1078" s="156" t="s">
        <v>89</v>
      </c>
      <c r="K1078" s="156"/>
      <c r="L1078" s="156" t="s">
        <v>76</v>
      </c>
      <c r="M1078" s="156">
        <v>0</v>
      </c>
      <c r="N1078" s="156" t="s">
        <v>79</v>
      </c>
      <c r="O1078" s="158"/>
      <c r="P1078" s="195"/>
    </row>
    <row r="1079" spans="1:16" ht="12.75">
      <c r="A1079" s="156" t="s">
        <v>72</v>
      </c>
      <c r="B1079" s="183">
        <v>39281</v>
      </c>
      <c r="C1079" s="156" t="s">
        <v>73</v>
      </c>
      <c r="D1079" s="156" t="s">
        <v>86</v>
      </c>
      <c r="E1079" s="156">
        <v>1073</v>
      </c>
      <c r="F1079" s="210">
        <v>17.8</v>
      </c>
      <c r="G1079" s="210">
        <v>83</v>
      </c>
      <c r="H1079" s="210">
        <v>48.5</v>
      </c>
      <c r="I1079" s="156" t="s">
        <v>80</v>
      </c>
      <c r="J1079" s="156" t="s">
        <v>89</v>
      </c>
      <c r="K1079" s="156"/>
      <c r="L1079" s="156" t="s">
        <v>77</v>
      </c>
      <c r="M1079" s="156">
        <v>5</v>
      </c>
      <c r="N1079" s="156" t="s">
        <v>79</v>
      </c>
      <c r="O1079" s="158"/>
      <c r="P1079" s="195"/>
    </row>
    <row r="1080" spans="1:16" ht="12.75">
      <c r="A1080" s="156" t="s">
        <v>72</v>
      </c>
      <c r="B1080" s="183">
        <v>39281</v>
      </c>
      <c r="C1080" s="156" t="s">
        <v>73</v>
      </c>
      <c r="D1080" s="156" t="s">
        <v>86</v>
      </c>
      <c r="E1080" s="156">
        <v>1074</v>
      </c>
      <c r="F1080" s="210">
        <v>17.8</v>
      </c>
      <c r="G1080" s="210">
        <v>84</v>
      </c>
      <c r="H1080" s="210">
        <v>47.5</v>
      </c>
      <c r="I1080" s="156" t="s">
        <v>80</v>
      </c>
      <c r="J1080" s="156" t="s">
        <v>89</v>
      </c>
      <c r="K1080" s="156"/>
      <c r="L1080" s="156" t="s">
        <v>76</v>
      </c>
      <c r="M1080" s="156">
        <v>0</v>
      </c>
      <c r="N1080" s="156" t="s">
        <v>79</v>
      </c>
      <c r="O1080" s="158"/>
      <c r="P1080" s="195"/>
    </row>
    <row r="1081" spans="1:16" ht="12.75">
      <c r="A1081" s="156" t="s">
        <v>72</v>
      </c>
      <c r="B1081" s="183">
        <v>39281</v>
      </c>
      <c r="C1081" s="156" t="s">
        <v>73</v>
      </c>
      <c r="D1081" s="156" t="s">
        <v>86</v>
      </c>
      <c r="E1081" s="156">
        <v>1075</v>
      </c>
      <c r="F1081" s="210">
        <v>13.8</v>
      </c>
      <c r="G1081" s="210">
        <v>79</v>
      </c>
      <c r="H1081" s="210">
        <v>42.5</v>
      </c>
      <c r="I1081" s="156" t="s">
        <v>83</v>
      </c>
      <c r="J1081" s="156" t="s">
        <v>89</v>
      </c>
      <c r="K1081" s="156"/>
      <c r="L1081" s="156" t="s">
        <v>76</v>
      </c>
      <c r="M1081" s="156">
        <v>0</v>
      </c>
      <c r="N1081" s="156" t="s">
        <v>79</v>
      </c>
      <c r="O1081" s="158"/>
      <c r="P1081" s="195"/>
    </row>
    <row r="1082" spans="1:16" ht="12.75">
      <c r="A1082" s="156" t="s">
        <v>72</v>
      </c>
      <c r="B1082" s="183">
        <v>39281</v>
      </c>
      <c r="C1082" s="156" t="s">
        <v>73</v>
      </c>
      <c r="D1082" s="156" t="s">
        <v>86</v>
      </c>
      <c r="E1082" s="156">
        <v>1076</v>
      </c>
      <c r="F1082" s="210">
        <v>19.9</v>
      </c>
      <c r="G1082" s="210">
        <v>87</v>
      </c>
      <c r="H1082" s="210">
        <v>48.5</v>
      </c>
      <c r="I1082" s="156" t="s">
        <v>80</v>
      </c>
      <c r="J1082" s="156" t="s">
        <v>89</v>
      </c>
      <c r="K1082" s="156"/>
      <c r="L1082" s="156" t="s">
        <v>76</v>
      </c>
      <c r="M1082" s="156">
        <v>0</v>
      </c>
      <c r="N1082" s="156" t="s">
        <v>79</v>
      </c>
      <c r="O1082" s="158"/>
      <c r="P1082" s="195"/>
    </row>
    <row r="1083" spans="1:16" ht="12.75">
      <c r="A1083" s="156" t="s">
        <v>72</v>
      </c>
      <c r="B1083" s="183">
        <v>39281</v>
      </c>
      <c r="C1083" s="156" t="s">
        <v>73</v>
      </c>
      <c r="D1083" s="156" t="s">
        <v>86</v>
      </c>
      <c r="E1083" s="156">
        <v>1077</v>
      </c>
      <c r="F1083" s="210">
        <v>16.1</v>
      </c>
      <c r="G1083" s="210">
        <v>82</v>
      </c>
      <c r="H1083" s="210">
        <v>45</v>
      </c>
      <c r="I1083" s="156" t="s">
        <v>80</v>
      </c>
      <c r="J1083" s="156" t="s">
        <v>89</v>
      </c>
      <c r="K1083" s="156"/>
      <c r="L1083" s="156" t="s">
        <v>76</v>
      </c>
      <c r="M1083" s="156">
        <v>0</v>
      </c>
      <c r="N1083" s="156" t="s">
        <v>79</v>
      </c>
      <c r="O1083" s="158"/>
      <c r="P1083" s="195"/>
    </row>
    <row r="1084" spans="1:16" ht="12.75">
      <c r="A1084" s="156" t="s">
        <v>72</v>
      </c>
      <c r="B1084" s="183">
        <v>39281</v>
      </c>
      <c r="C1084" s="156" t="s">
        <v>73</v>
      </c>
      <c r="D1084" s="156" t="s">
        <v>86</v>
      </c>
      <c r="E1084" s="156">
        <v>1078</v>
      </c>
      <c r="F1084" s="210">
        <v>19</v>
      </c>
      <c r="G1084" s="210">
        <v>84</v>
      </c>
      <c r="H1084" s="210">
        <v>50</v>
      </c>
      <c r="I1084" s="156" t="s">
        <v>80</v>
      </c>
      <c r="J1084" s="156" t="s">
        <v>89</v>
      </c>
      <c r="K1084" s="156"/>
      <c r="L1084" s="156" t="s">
        <v>76</v>
      </c>
      <c r="M1084" s="156">
        <v>0</v>
      </c>
      <c r="N1084" s="156" t="s">
        <v>79</v>
      </c>
      <c r="O1084" s="158"/>
      <c r="P1084" s="195"/>
    </row>
    <row r="1085" spans="1:16" ht="12.75">
      <c r="A1085" s="156" t="s">
        <v>72</v>
      </c>
      <c r="B1085" s="183">
        <v>39281</v>
      </c>
      <c r="C1085" s="156" t="s">
        <v>73</v>
      </c>
      <c r="D1085" s="156" t="s">
        <v>86</v>
      </c>
      <c r="E1085" s="156">
        <v>1079</v>
      </c>
      <c r="F1085" s="210">
        <v>9.6</v>
      </c>
      <c r="G1085" s="210">
        <v>69.5</v>
      </c>
      <c r="H1085" s="210">
        <v>38</v>
      </c>
      <c r="I1085" s="156" t="s">
        <v>83</v>
      </c>
      <c r="J1085" s="156" t="s">
        <v>89</v>
      </c>
      <c r="K1085" s="156"/>
      <c r="L1085" s="156" t="s">
        <v>76</v>
      </c>
      <c r="M1085" s="156">
        <v>0</v>
      </c>
      <c r="N1085" s="156" t="s">
        <v>79</v>
      </c>
      <c r="O1085" s="158"/>
      <c r="P1085" s="195"/>
    </row>
    <row r="1086" spans="1:16" ht="12.75">
      <c r="A1086" s="156" t="s">
        <v>72</v>
      </c>
      <c r="B1086" s="183">
        <v>39281</v>
      </c>
      <c r="C1086" s="156" t="s">
        <v>73</v>
      </c>
      <c r="D1086" s="156" t="s">
        <v>86</v>
      </c>
      <c r="E1086" s="156">
        <v>1080</v>
      </c>
      <c r="F1086" s="210">
        <v>12.2</v>
      </c>
      <c r="G1086" s="210">
        <v>72.5</v>
      </c>
      <c r="H1086" s="210">
        <v>41</v>
      </c>
      <c r="I1086" s="156" t="s">
        <v>83</v>
      </c>
      <c r="J1086" s="156" t="s">
        <v>89</v>
      </c>
      <c r="K1086" s="156"/>
      <c r="L1086" s="156" t="s">
        <v>76</v>
      </c>
      <c r="M1086" s="156">
        <v>0</v>
      </c>
      <c r="N1086" s="156" t="s">
        <v>79</v>
      </c>
      <c r="O1086" s="158"/>
      <c r="P1086" s="195"/>
    </row>
    <row r="1087" spans="1:16" ht="12.75">
      <c r="A1087" s="156" t="s">
        <v>72</v>
      </c>
      <c r="B1087" s="183">
        <v>39281</v>
      </c>
      <c r="C1087" s="156" t="s">
        <v>73</v>
      </c>
      <c r="D1087" s="156" t="s">
        <v>86</v>
      </c>
      <c r="E1087" s="156">
        <v>1081</v>
      </c>
      <c r="F1087" s="210">
        <v>12.3</v>
      </c>
      <c r="G1087" s="210">
        <v>77.5</v>
      </c>
      <c r="H1087" s="210">
        <v>41.5</v>
      </c>
      <c r="I1087" s="156" t="s">
        <v>80</v>
      </c>
      <c r="J1087" s="156" t="s">
        <v>89</v>
      </c>
      <c r="K1087" s="156"/>
      <c r="L1087" s="156" t="s">
        <v>76</v>
      </c>
      <c r="M1087" s="156">
        <v>0</v>
      </c>
      <c r="N1087" s="156" t="s">
        <v>79</v>
      </c>
      <c r="O1087" s="158"/>
      <c r="P1087" s="195"/>
    </row>
    <row r="1088" spans="1:16" ht="12.75">
      <c r="A1088" s="156" t="s">
        <v>72</v>
      </c>
      <c r="B1088" s="183">
        <v>39281</v>
      </c>
      <c r="C1088" s="156" t="s">
        <v>73</v>
      </c>
      <c r="D1088" s="156" t="s">
        <v>86</v>
      </c>
      <c r="E1088" s="156">
        <v>1082</v>
      </c>
      <c r="F1088" s="210">
        <v>11</v>
      </c>
      <c r="G1088" s="210">
        <v>71.5</v>
      </c>
      <c r="H1088" s="210">
        <v>40</v>
      </c>
      <c r="I1088" s="156" t="s">
        <v>83</v>
      </c>
      <c r="J1088" s="156" t="s">
        <v>89</v>
      </c>
      <c r="K1088" s="156"/>
      <c r="L1088" s="156" t="s">
        <v>76</v>
      </c>
      <c r="M1088" s="156">
        <v>0</v>
      </c>
      <c r="N1088" s="156" t="s">
        <v>79</v>
      </c>
      <c r="O1088" s="158"/>
      <c r="P1088" s="195"/>
    </row>
    <row r="1089" spans="1:16" ht="12.75">
      <c r="A1089" s="156" t="s">
        <v>72</v>
      </c>
      <c r="B1089" s="183">
        <v>39281</v>
      </c>
      <c r="C1089" s="156" t="s">
        <v>73</v>
      </c>
      <c r="D1089" s="156" t="s">
        <v>86</v>
      </c>
      <c r="E1089" s="156">
        <v>1083</v>
      </c>
      <c r="F1089" s="210">
        <v>13.6</v>
      </c>
      <c r="G1089" s="210">
        <v>79.5</v>
      </c>
      <c r="H1089" s="210">
        <v>42</v>
      </c>
      <c r="I1089" s="156" t="s">
        <v>83</v>
      </c>
      <c r="J1089" s="156" t="s">
        <v>89</v>
      </c>
      <c r="K1089" s="156"/>
      <c r="L1089" s="156" t="s">
        <v>77</v>
      </c>
      <c r="M1089" s="156">
        <v>50</v>
      </c>
      <c r="N1089" s="156" t="s">
        <v>79</v>
      </c>
      <c r="O1089" s="158"/>
      <c r="P1089" s="195"/>
    </row>
    <row r="1090" spans="1:16" ht="12.75">
      <c r="A1090" s="156" t="s">
        <v>72</v>
      </c>
      <c r="B1090" s="183">
        <v>39281</v>
      </c>
      <c r="C1090" s="156" t="s">
        <v>73</v>
      </c>
      <c r="D1090" s="156" t="s">
        <v>86</v>
      </c>
      <c r="E1090" s="156">
        <v>1084</v>
      </c>
      <c r="F1090" s="210">
        <v>14.7</v>
      </c>
      <c r="G1090" s="210">
        <v>80</v>
      </c>
      <c r="H1090" s="210">
        <v>47</v>
      </c>
      <c r="I1090" s="156" t="s">
        <v>80</v>
      </c>
      <c r="J1090" s="156" t="s">
        <v>89</v>
      </c>
      <c r="K1090" s="156"/>
      <c r="L1090" s="156" t="s">
        <v>77</v>
      </c>
      <c r="M1090" s="156">
        <v>10</v>
      </c>
      <c r="N1090" s="156" t="s">
        <v>79</v>
      </c>
      <c r="O1090" s="158"/>
      <c r="P1090" s="195"/>
    </row>
    <row r="1091" spans="1:16" ht="12.75">
      <c r="A1091" s="156" t="s">
        <v>72</v>
      </c>
      <c r="B1091" s="183">
        <v>39281</v>
      </c>
      <c r="C1091" s="156" t="s">
        <v>73</v>
      </c>
      <c r="D1091" s="156" t="s">
        <v>86</v>
      </c>
      <c r="E1091" s="156">
        <v>1085</v>
      </c>
      <c r="F1091" s="210">
        <v>12</v>
      </c>
      <c r="G1091" s="210">
        <v>72.5</v>
      </c>
      <c r="H1091" s="210">
        <v>43</v>
      </c>
      <c r="I1091" s="156" t="s">
        <v>83</v>
      </c>
      <c r="J1091" s="156" t="s">
        <v>89</v>
      </c>
      <c r="K1091" s="156"/>
      <c r="L1091" s="156" t="s">
        <v>77</v>
      </c>
      <c r="M1091" s="156">
        <v>20</v>
      </c>
      <c r="N1091" s="156" t="s">
        <v>79</v>
      </c>
      <c r="O1091" s="158"/>
      <c r="P1091" s="195"/>
    </row>
    <row r="1092" spans="1:16" ht="12.75">
      <c r="A1092" s="156" t="s">
        <v>72</v>
      </c>
      <c r="B1092" s="183">
        <v>39281</v>
      </c>
      <c r="C1092" s="156" t="s">
        <v>73</v>
      </c>
      <c r="D1092" s="156" t="s">
        <v>86</v>
      </c>
      <c r="E1092" s="156">
        <v>1086</v>
      </c>
      <c r="F1092" s="210">
        <v>20.1</v>
      </c>
      <c r="G1092" s="210">
        <v>88.5</v>
      </c>
      <c r="H1092" s="210">
        <v>51</v>
      </c>
      <c r="I1092" s="156" t="s">
        <v>80</v>
      </c>
      <c r="J1092" s="156" t="s">
        <v>89</v>
      </c>
      <c r="K1092" s="156"/>
      <c r="L1092" s="156" t="s">
        <v>76</v>
      </c>
      <c r="M1092" s="156">
        <v>0</v>
      </c>
      <c r="N1092" s="156" t="s">
        <v>79</v>
      </c>
      <c r="O1092" s="158"/>
      <c r="P1092" s="195"/>
    </row>
    <row r="1093" spans="1:16" ht="12.75">
      <c r="A1093" s="156" t="s">
        <v>72</v>
      </c>
      <c r="B1093" s="183">
        <v>39281</v>
      </c>
      <c r="C1093" s="156" t="s">
        <v>73</v>
      </c>
      <c r="D1093" s="156" t="s">
        <v>86</v>
      </c>
      <c r="E1093" s="156">
        <v>1087</v>
      </c>
      <c r="F1093" s="210">
        <v>8.3</v>
      </c>
      <c r="G1093" s="210">
        <v>63</v>
      </c>
      <c r="H1093" s="210">
        <v>35.5</v>
      </c>
      <c r="I1093" s="156" t="s">
        <v>83</v>
      </c>
      <c r="J1093" s="156" t="s">
        <v>89</v>
      </c>
      <c r="K1093" s="156"/>
      <c r="L1093" s="156" t="s">
        <v>76</v>
      </c>
      <c r="M1093" s="156">
        <v>0</v>
      </c>
      <c r="N1093" s="156" t="s">
        <v>79</v>
      </c>
      <c r="O1093" s="158"/>
      <c r="P1093" s="195"/>
    </row>
    <row r="1094" spans="1:16" ht="12.75">
      <c r="A1094" s="156" t="s">
        <v>72</v>
      </c>
      <c r="B1094" s="183">
        <v>39281</v>
      </c>
      <c r="C1094" s="156" t="s">
        <v>73</v>
      </c>
      <c r="D1094" s="156" t="s">
        <v>86</v>
      </c>
      <c r="E1094" s="156">
        <v>1088</v>
      </c>
      <c r="F1094" s="210">
        <v>14.2</v>
      </c>
      <c r="G1094" s="210">
        <v>77.5</v>
      </c>
      <c r="H1094" s="210">
        <v>44.5</v>
      </c>
      <c r="I1094" s="156" t="s">
        <v>80</v>
      </c>
      <c r="J1094" s="156" t="s">
        <v>89</v>
      </c>
      <c r="K1094" s="156"/>
      <c r="L1094" s="156" t="s">
        <v>76</v>
      </c>
      <c r="M1094" s="156">
        <v>0</v>
      </c>
      <c r="N1094" s="156" t="s">
        <v>79</v>
      </c>
      <c r="O1094" s="158"/>
      <c r="P1094" s="195"/>
    </row>
    <row r="1095" spans="1:16" ht="12.75">
      <c r="A1095" s="156" t="s">
        <v>72</v>
      </c>
      <c r="B1095" s="183">
        <v>39281</v>
      </c>
      <c r="C1095" s="156" t="s">
        <v>73</v>
      </c>
      <c r="D1095" s="156" t="s">
        <v>86</v>
      </c>
      <c r="E1095" s="156">
        <v>1089</v>
      </c>
      <c r="F1095" s="210">
        <v>21.3</v>
      </c>
      <c r="G1095" s="210">
        <v>89.5</v>
      </c>
      <c r="H1095" s="210">
        <v>51</v>
      </c>
      <c r="I1095" s="156" t="s">
        <v>83</v>
      </c>
      <c r="J1095" s="156" t="s">
        <v>89</v>
      </c>
      <c r="K1095" s="156"/>
      <c r="L1095" s="156" t="s">
        <v>76</v>
      </c>
      <c r="M1095" s="156">
        <v>0</v>
      </c>
      <c r="N1095" s="156" t="s">
        <v>79</v>
      </c>
      <c r="O1095" s="158"/>
      <c r="P1095" s="195"/>
    </row>
    <row r="1096" spans="1:16" ht="12.75">
      <c r="A1096" s="156" t="s">
        <v>72</v>
      </c>
      <c r="B1096" s="183">
        <v>39281</v>
      </c>
      <c r="C1096" s="156" t="s">
        <v>73</v>
      </c>
      <c r="D1096" s="156" t="s">
        <v>86</v>
      </c>
      <c r="E1096" s="156">
        <v>1090</v>
      </c>
      <c r="F1096" s="210">
        <v>23.2</v>
      </c>
      <c r="G1096" s="210">
        <v>91</v>
      </c>
      <c r="H1096" s="210">
        <v>53</v>
      </c>
      <c r="I1096" s="156" t="s">
        <v>80</v>
      </c>
      <c r="J1096" s="156" t="s">
        <v>89</v>
      </c>
      <c r="K1096" s="156"/>
      <c r="L1096" s="156" t="s">
        <v>77</v>
      </c>
      <c r="M1096" s="156">
        <v>50</v>
      </c>
      <c r="N1096" s="156" t="s">
        <v>79</v>
      </c>
      <c r="O1096" s="158"/>
      <c r="P1096" s="195"/>
    </row>
    <row r="1097" spans="1:16" ht="12.75">
      <c r="A1097" s="156" t="s">
        <v>72</v>
      </c>
      <c r="B1097" s="183">
        <v>39281</v>
      </c>
      <c r="C1097" s="156" t="s">
        <v>73</v>
      </c>
      <c r="D1097" s="156" t="s">
        <v>86</v>
      </c>
      <c r="E1097" s="156">
        <v>1091</v>
      </c>
      <c r="F1097" s="210">
        <v>7.3</v>
      </c>
      <c r="G1097" s="210">
        <v>65</v>
      </c>
      <c r="H1097" s="210">
        <v>33</v>
      </c>
      <c r="I1097" s="156" t="s">
        <v>83</v>
      </c>
      <c r="J1097" s="156" t="s">
        <v>89</v>
      </c>
      <c r="K1097" s="156"/>
      <c r="L1097" s="156" t="s">
        <v>76</v>
      </c>
      <c r="M1097" s="156">
        <v>0</v>
      </c>
      <c r="N1097" s="156" t="s">
        <v>79</v>
      </c>
      <c r="O1097" s="158"/>
      <c r="P1097" s="195"/>
    </row>
    <row r="1098" spans="1:16" ht="12.75">
      <c r="A1098" s="156" t="s">
        <v>72</v>
      </c>
      <c r="B1098" s="183">
        <v>39281</v>
      </c>
      <c r="C1098" s="156" t="s">
        <v>73</v>
      </c>
      <c r="D1098" s="156" t="s">
        <v>86</v>
      </c>
      <c r="E1098" s="156">
        <v>1092</v>
      </c>
      <c r="F1098" s="210">
        <v>20.1</v>
      </c>
      <c r="G1098" s="210">
        <v>87.5</v>
      </c>
      <c r="H1098" s="210">
        <v>49.5</v>
      </c>
      <c r="I1098" s="156" t="s">
        <v>80</v>
      </c>
      <c r="J1098" s="156" t="s">
        <v>89</v>
      </c>
      <c r="K1098" s="156"/>
      <c r="L1098" s="156" t="s">
        <v>76</v>
      </c>
      <c r="M1098" s="156">
        <v>0</v>
      </c>
      <c r="N1098" s="156" t="s">
        <v>79</v>
      </c>
      <c r="O1098" s="158"/>
      <c r="P1098" s="195"/>
    </row>
    <row r="1099" spans="1:16" ht="12.75">
      <c r="A1099" s="156" t="s">
        <v>72</v>
      </c>
      <c r="B1099" s="183">
        <v>39281</v>
      </c>
      <c r="C1099" s="156" t="s">
        <v>73</v>
      </c>
      <c r="D1099" s="156" t="s">
        <v>86</v>
      </c>
      <c r="E1099" s="156">
        <v>1093</v>
      </c>
      <c r="F1099" s="210">
        <v>25.3</v>
      </c>
      <c r="G1099" s="210">
        <v>91</v>
      </c>
      <c r="H1099" s="210">
        <v>52.5</v>
      </c>
      <c r="I1099" s="156" t="s">
        <v>83</v>
      </c>
      <c r="J1099" s="156" t="s">
        <v>89</v>
      </c>
      <c r="K1099" s="156"/>
      <c r="L1099" s="156" t="s">
        <v>77</v>
      </c>
      <c r="M1099" s="156">
        <v>1000</v>
      </c>
      <c r="N1099" s="156" t="s">
        <v>79</v>
      </c>
      <c r="O1099" s="158"/>
      <c r="P1099" s="195"/>
    </row>
    <row r="1100" spans="1:16" ht="12.75">
      <c r="A1100" s="156" t="s">
        <v>72</v>
      </c>
      <c r="B1100" s="183">
        <v>39281</v>
      </c>
      <c r="C1100" s="156" t="s">
        <v>73</v>
      </c>
      <c r="D1100" s="156" t="s">
        <v>86</v>
      </c>
      <c r="E1100" s="156">
        <v>1094</v>
      </c>
      <c r="F1100" s="210">
        <v>4.3</v>
      </c>
      <c r="G1100" s="210">
        <v>52</v>
      </c>
      <c r="H1100" s="210">
        <v>29</v>
      </c>
      <c r="I1100" s="156" t="s">
        <v>83</v>
      </c>
      <c r="J1100" s="156" t="s">
        <v>89</v>
      </c>
      <c r="K1100" s="156"/>
      <c r="L1100" s="156" t="s">
        <v>76</v>
      </c>
      <c r="M1100" s="156">
        <v>0</v>
      </c>
      <c r="N1100" s="156" t="s">
        <v>79</v>
      </c>
      <c r="O1100" s="158"/>
      <c r="P1100" s="195"/>
    </row>
    <row r="1101" spans="1:16" ht="12.75">
      <c r="A1101" s="156" t="s">
        <v>72</v>
      </c>
      <c r="B1101" s="183">
        <v>39281</v>
      </c>
      <c r="C1101" s="156" t="s">
        <v>73</v>
      </c>
      <c r="D1101" s="156" t="s">
        <v>86</v>
      </c>
      <c r="E1101" s="156">
        <v>1095</v>
      </c>
      <c r="F1101" s="210">
        <v>10.2</v>
      </c>
      <c r="G1101" s="210">
        <v>69</v>
      </c>
      <c r="H1101" s="210">
        <v>39</v>
      </c>
      <c r="I1101" s="156" t="s">
        <v>83</v>
      </c>
      <c r="J1101" s="156" t="s">
        <v>89</v>
      </c>
      <c r="K1101" s="156"/>
      <c r="L1101" s="156" t="s">
        <v>76</v>
      </c>
      <c r="M1101" s="156">
        <v>0</v>
      </c>
      <c r="N1101" s="156" t="s">
        <v>79</v>
      </c>
      <c r="O1101" s="158"/>
      <c r="P1101" s="195"/>
    </row>
    <row r="1102" spans="1:16" ht="12.75">
      <c r="A1102" s="156" t="s">
        <v>72</v>
      </c>
      <c r="B1102" s="183">
        <v>39281</v>
      </c>
      <c r="C1102" s="156" t="s">
        <v>73</v>
      </c>
      <c r="D1102" s="156" t="s">
        <v>86</v>
      </c>
      <c r="E1102" s="156">
        <v>1096</v>
      </c>
      <c r="F1102" s="210">
        <v>17.9</v>
      </c>
      <c r="G1102" s="210">
        <v>85.5</v>
      </c>
      <c r="H1102" s="210">
        <v>47</v>
      </c>
      <c r="I1102" s="156" t="s">
        <v>80</v>
      </c>
      <c r="J1102" s="156" t="s">
        <v>89</v>
      </c>
      <c r="K1102" s="156"/>
      <c r="L1102" s="156" t="s">
        <v>76</v>
      </c>
      <c r="M1102" s="156">
        <v>0</v>
      </c>
      <c r="N1102" s="156" t="s">
        <v>79</v>
      </c>
      <c r="O1102" s="158"/>
      <c r="P1102" s="195"/>
    </row>
    <row r="1103" spans="1:16" ht="12.75">
      <c r="A1103" s="156" t="s">
        <v>72</v>
      </c>
      <c r="B1103" s="183">
        <v>39281</v>
      </c>
      <c r="C1103" s="156" t="s">
        <v>73</v>
      </c>
      <c r="D1103" s="156" t="s">
        <v>86</v>
      </c>
      <c r="E1103" s="156">
        <v>1097</v>
      </c>
      <c r="F1103" s="210">
        <v>10.7</v>
      </c>
      <c r="G1103" s="210">
        <v>71.5</v>
      </c>
      <c r="H1103" s="210">
        <v>38.5</v>
      </c>
      <c r="I1103" s="156" t="s">
        <v>83</v>
      </c>
      <c r="J1103" s="156" t="s">
        <v>89</v>
      </c>
      <c r="K1103" s="156"/>
      <c r="L1103" s="156" t="s">
        <v>76</v>
      </c>
      <c r="M1103" s="156">
        <v>0</v>
      </c>
      <c r="N1103" s="156" t="s">
        <v>79</v>
      </c>
      <c r="O1103" s="158"/>
      <c r="P1103" s="195"/>
    </row>
    <row r="1104" spans="1:16" ht="12.75">
      <c r="A1104" s="156" t="s">
        <v>72</v>
      </c>
      <c r="B1104" s="183">
        <v>39281</v>
      </c>
      <c r="C1104" s="156" t="s">
        <v>73</v>
      </c>
      <c r="D1104" s="156" t="s">
        <v>86</v>
      </c>
      <c r="E1104" s="156">
        <v>1098</v>
      </c>
      <c r="F1104" s="210">
        <v>6.4</v>
      </c>
      <c r="G1104" s="210">
        <v>63</v>
      </c>
      <c r="H1104" s="210">
        <v>33</v>
      </c>
      <c r="I1104" s="156" t="s">
        <v>83</v>
      </c>
      <c r="J1104" s="156" t="s">
        <v>89</v>
      </c>
      <c r="K1104" s="156"/>
      <c r="L1104" s="156" t="s">
        <v>76</v>
      </c>
      <c r="M1104" s="156">
        <v>0</v>
      </c>
      <c r="N1104" s="156" t="s">
        <v>79</v>
      </c>
      <c r="O1104" s="158"/>
      <c r="P1104" s="195"/>
    </row>
    <row r="1105" spans="1:16" ht="12.75">
      <c r="A1105" s="156" t="s">
        <v>72</v>
      </c>
      <c r="B1105" s="183">
        <v>39281</v>
      </c>
      <c r="C1105" s="156" t="s">
        <v>73</v>
      </c>
      <c r="D1105" s="156" t="s">
        <v>86</v>
      </c>
      <c r="E1105" s="156">
        <v>1099</v>
      </c>
      <c r="F1105" s="210">
        <v>5.7</v>
      </c>
      <c r="G1105" s="210">
        <v>57.5</v>
      </c>
      <c r="H1105" s="210">
        <v>31.3</v>
      </c>
      <c r="I1105" s="156" t="s">
        <v>83</v>
      </c>
      <c r="J1105" s="156" t="s">
        <v>89</v>
      </c>
      <c r="K1105" s="156"/>
      <c r="L1105" s="156" t="s">
        <v>76</v>
      </c>
      <c r="M1105" s="156">
        <v>0</v>
      </c>
      <c r="N1105" s="156" t="s">
        <v>79</v>
      </c>
      <c r="O1105" s="158"/>
      <c r="P1105" s="195"/>
    </row>
    <row r="1106" spans="1:16" ht="12.75">
      <c r="A1106" s="123" t="s">
        <v>78</v>
      </c>
      <c r="B1106" s="164">
        <v>39282</v>
      </c>
      <c r="C1106" s="123" t="s">
        <v>73</v>
      </c>
      <c r="D1106" s="123" t="s">
        <v>86</v>
      </c>
      <c r="E1106" s="123">
        <v>1100</v>
      </c>
      <c r="F1106" s="216">
        <v>17.3</v>
      </c>
      <c r="G1106" s="216">
        <v>84</v>
      </c>
      <c r="H1106" s="216">
        <v>46.5</v>
      </c>
      <c r="I1106" s="123" t="s">
        <v>80</v>
      </c>
      <c r="J1106" s="123" t="s">
        <v>89</v>
      </c>
      <c r="K1106" s="123"/>
      <c r="L1106" s="123" t="s">
        <v>77</v>
      </c>
      <c r="M1106" s="123">
        <v>100</v>
      </c>
      <c r="N1106" s="123" t="s">
        <v>79</v>
      </c>
      <c r="O1106" s="196"/>
      <c r="P1106" s="188"/>
    </row>
    <row r="1107" spans="1:16" ht="12.75">
      <c r="A1107" s="123" t="s">
        <v>78</v>
      </c>
      <c r="B1107" s="164">
        <v>39282</v>
      </c>
      <c r="C1107" s="123" t="s">
        <v>73</v>
      </c>
      <c r="D1107" s="123" t="s">
        <v>86</v>
      </c>
      <c r="E1107" s="123">
        <v>1101</v>
      </c>
      <c r="F1107" s="216">
        <v>12.4</v>
      </c>
      <c r="G1107" s="216">
        <v>76.5</v>
      </c>
      <c r="H1107" s="216">
        <v>39</v>
      </c>
      <c r="I1107" s="123" t="s">
        <v>83</v>
      </c>
      <c r="J1107" s="123" t="s">
        <v>89</v>
      </c>
      <c r="K1107" s="123"/>
      <c r="L1107" s="123" t="s">
        <v>76</v>
      </c>
      <c r="M1107" s="123">
        <v>0</v>
      </c>
      <c r="N1107" s="123" t="s">
        <v>79</v>
      </c>
      <c r="O1107" s="196"/>
      <c r="P1107" s="188"/>
    </row>
    <row r="1108" spans="1:16" ht="12.75">
      <c r="A1108" s="123" t="s">
        <v>78</v>
      </c>
      <c r="B1108" s="164">
        <v>39282</v>
      </c>
      <c r="C1108" s="123" t="s">
        <v>73</v>
      </c>
      <c r="D1108" s="123" t="s">
        <v>86</v>
      </c>
      <c r="E1108" s="123">
        <v>1102</v>
      </c>
      <c r="F1108" s="216">
        <v>11</v>
      </c>
      <c r="G1108" s="216">
        <v>70.5</v>
      </c>
      <c r="H1108" s="216">
        <v>39.5</v>
      </c>
      <c r="I1108" s="123" t="s">
        <v>83</v>
      </c>
      <c r="J1108" s="123" t="s">
        <v>89</v>
      </c>
      <c r="K1108" s="123"/>
      <c r="L1108" s="123" t="s">
        <v>76</v>
      </c>
      <c r="M1108" s="123">
        <v>0</v>
      </c>
      <c r="N1108" s="123" t="s">
        <v>79</v>
      </c>
      <c r="O1108" s="196"/>
      <c r="P1108" s="188"/>
    </row>
    <row r="1109" spans="1:16" ht="12.75">
      <c r="A1109" s="123" t="s">
        <v>78</v>
      </c>
      <c r="B1109" s="164">
        <v>39282</v>
      </c>
      <c r="C1109" s="123" t="s">
        <v>73</v>
      </c>
      <c r="D1109" s="123" t="s">
        <v>86</v>
      </c>
      <c r="E1109" s="123">
        <v>1103</v>
      </c>
      <c r="F1109" s="216">
        <v>19.1</v>
      </c>
      <c r="G1109" s="216">
        <v>85.5</v>
      </c>
      <c r="H1109" s="216">
        <v>47.5</v>
      </c>
      <c r="I1109" s="123" t="s">
        <v>80</v>
      </c>
      <c r="J1109" s="123" t="s">
        <v>89</v>
      </c>
      <c r="K1109" s="123"/>
      <c r="L1109" s="123" t="s">
        <v>76</v>
      </c>
      <c r="M1109" s="123">
        <v>0</v>
      </c>
      <c r="N1109" s="123" t="s">
        <v>79</v>
      </c>
      <c r="O1109" s="196"/>
      <c r="P1109" s="188"/>
    </row>
    <row r="1110" spans="1:16" ht="12.75">
      <c r="A1110" s="123" t="s">
        <v>78</v>
      </c>
      <c r="B1110" s="164">
        <v>39282</v>
      </c>
      <c r="C1110" s="123" t="s">
        <v>73</v>
      </c>
      <c r="D1110" s="123" t="s">
        <v>86</v>
      </c>
      <c r="E1110" s="123">
        <v>1104</v>
      </c>
      <c r="F1110" s="216">
        <v>20.3</v>
      </c>
      <c r="G1110" s="216">
        <v>87</v>
      </c>
      <c r="H1110" s="216">
        <v>49.5</v>
      </c>
      <c r="I1110" s="123" t="s">
        <v>80</v>
      </c>
      <c r="J1110" s="123" t="s">
        <v>89</v>
      </c>
      <c r="K1110" s="123"/>
      <c r="L1110" s="123" t="s">
        <v>76</v>
      </c>
      <c r="M1110" s="123">
        <v>0</v>
      </c>
      <c r="N1110" s="123" t="s">
        <v>79</v>
      </c>
      <c r="O1110" s="196"/>
      <c r="P1110" s="188"/>
    </row>
    <row r="1111" spans="1:16" ht="12.75">
      <c r="A1111" s="123" t="s">
        <v>78</v>
      </c>
      <c r="B1111" s="164">
        <v>39282</v>
      </c>
      <c r="C1111" s="123" t="s">
        <v>73</v>
      </c>
      <c r="D1111" s="123" t="s">
        <v>86</v>
      </c>
      <c r="E1111" s="123">
        <v>1105</v>
      </c>
      <c r="F1111" s="216">
        <v>7.2</v>
      </c>
      <c r="G1111" s="216">
        <v>62</v>
      </c>
      <c r="H1111" s="216">
        <v>34.5</v>
      </c>
      <c r="I1111" s="123" t="s">
        <v>83</v>
      </c>
      <c r="J1111" s="123" t="s">
        <v>89</v>
      </c>
      <c r="K1111" s="123"/>
      <c r="L1111" s="123" t="s">
        <v>76</v>
      </c>
      <c r="M1111" s="123">
        <v>0</v>
      </c>
      <c r="N1111" s="123" t="s">
        <v>79</v>
      </c>
      <c r="O1111" s="196"/>
      <c r="P1111" s="188"/>
    </row>
    <row r="1112" spans="1:16" ht="12.75">
      <c r="A1112" s="123" t="s">
        <v>78</v>
      </c>
      <c r="B1112" s="164">
        <v>39282</v>
      </c>
      <c r="C1112" s="123" t="s">
        <v>73</v>
      </c>
      <c r="D1112" s="123" t="s">
        <v>86</v>
      </c>
      <c r="E1112" s="123">
        <v>1106</v>
      </c>
      <c r="F1112" s="216">
        <v>4.9</v>
      </c>
      <c r="G1112" s="216">
        <v>58</v>
      </c>
      <c r="H1112" s="216">
        <v>29</v>
      </c>
      <c r="I1112" s="123" t="s">
        <v>83</v>
      </c>
      <c r="J1112" s="123" t="s">
        <v>89</v>
      </c>
      <c r="K1112" s="123"/>
      <c r="L1112" s="123" t="s">
        <v>76</v>
      </c>
      <c r="M1112" s="123">
        <v>0</v>
      </c>
      <c r="N1112" s="123" t="s">
        <v>79</v>
      </c>
      <c r="O1112" s="196"/>
      <c r="P1112" s="188"/>
    </row>
    <row r="1113" spans="1:16" ht="12.75">
      <c r="A1113" s="123" t="s">
        <v>78</v>
      </c>
      <c r="B1113" s="164">
        <v>39282</v>
      </c>
      <c r="C1113" s="123" t="s">
        <v>73</v>
      </c>
      <c r="D1113" s="123" t="s">
        <v>86</v>
      </c>
      <c r="E1113" s="123">
        <v>1107</v>
      </c>
      <c r="F1113" s="216">
        <v>5.7</v>
      </c>
      <c r="G1113" s="216">
        <v>58.5</v>
      </c>
      <c r="H1113" s="216">
        <v>31.5</v>
      </c>
      <c r="I1113" s="123" t="s">
        <v>83</v>
      </c>
      <c r="J1113" s="123" t="s">
        <v>89</v>
      </c>
      <c r="K1113" s="123"/>
      <c r="L1113" s="123" t="s">
        <v>76</v>
      </c>
      <c r="M1113" s="123">
        <v>0</v>
      </c>
      <c r="N1113" s="123" t="s">
        <v>79</v>
      </c>
      <c r="O1113" s="196"/>
      <c r="P1113" s="188"/>
    </row>
    <row r="1114" spans="1:16" ht="12.75">
      <c r="A1114" s="123" t="s">
        <v>78</v>
      </c>
      <c r="B1114" s="164">
        <v>39282</v>
      </c>
      <c r="C1114" s="123" t="s">
        <v>73</v>
      </c>
      <c r="D1114" s="123" t="s">
        <v>86</v>
      </c>
      <c r="E1114" s="123">
        <v>1108</v>
      </c>
      <c r="F1114" s="216">
        <v>4.1</v>
      </c>
      <c r="G1114" s="216">
        <v>51.5</v>
      </c>
      <c r="H1114" s="216">
        <v>27.5</v>
      </c>
      <c r="I1114" s="123" t="s">
        <v>83</v>
      </c>
      <c r="J1114" s="123" t="s">
        <v>89</v>
      </c>
      <c r="K1114" s="123"/>
      <c r="L1114" s="123" t="s">
        <v>76</v>
      </c>
      <c r="M1114" s="123">
        <v>0</v>
      </c>
      <c r="N1114" s="123" t="s">
        <v>79</v>
      </c>
      <c r="O1114" s="196"/>
      <c r="P1114" s="188"/>
    </row>
    <row r="1115" spans="1:16" ht="12.75">
      <c r="A1115" s="123" t="s">
        <v>78</v>
      </c>
      <c r="B1115" s="164">
        <v>39282</v>
      </c>
      <c r="C1115" s="123" t="s">
        <v>73</v>
      </c>
      <c r="D1115" s="123" t="s">
        <v>86</v>
      </c>
      <c r="E1115" s="123">
        <v>1109</v>
      </c>
      <c r="F1115" s="216">
        <v>3.4</v>
      </c>
      <c r="G1115" s="216">
        <v>50</v>
      </c>
      <c r="H1115" s="216">
        <v>25.5</v>
      </c>
      <c r="I1115" s="123" t="s">
        <v>83</v>
      </c>
      <c r="J1115" s="123" t="s">
        <v>89</v>
      </c>
      <c r="K1115" s="123"/>
      <c r="L1115" s="123" t="s">
        <v>76</v>
      </c>
      <c r="M1115" s="123">
        <v>0</v>
      </c>
      <c r="N1115" s="123" t="s">
        <v>79</v>
      </c>
      <c r="O1115" s="196"/>
      <c r="P1115" s="188"/>
    </row>
    <row r="1116" spans="1:16" ht="12.75">
      <c r="A1116" s="123" t="s">
        <v>78</v>
      </c>
      <c r="B1116" s="164">
        <v>39282</v>
      </c>
      <c r="C1116" s="123" t="s">
        <v>73</v>
      </c>
      <c r="D1116" s="123" t="s">
        <v>86</v>
      </c>
      <c r="E1116" s="123">
        <v>1110</v>
      </c>
      <c r="F1116" s="216">
        <v>10.9</v>
      </c>
      <c r="G1116" s="216">
        <v>71.5</v>
      </c>
      <c r="H1116" s="216">
        <v>39</v>
      </c>
      <c r="I1116" s="123" t="s">
        <v>80</v>
      </c>
      <c r="J1116" s="123" t="s">
        <v>89</v>
      </c>
      <c r="K1116" s="123"/>
      <c r="L1116" s="123" t="s">
        <v>76</v>
      </c>
      <c r="M1116" s="123">
        <v>0</v>
      </c>
      <c r="N1116" s="123" t="s">
        <v>79</v>
      </c>
      <c r="O1116" s="196"/>
      <c r="P1116" s="188"/>
    </row>
    <row r="1117" spans="1:16" ht="12.75">
      <c r="A1117" s="123" t="s">
        <v>78</v>
      </c>
      <c r="B1117" s="164">
        <v>39282</v>
      </c>
      <c r="C1117" s="123" t="s">
        <v>73</v>
      </c>
      <c r="D1117" s="123" t="s">
        <v>86</v>
      </c>
      <c r="E1117" s="123">
        <v>1111</v>
      </c>
      <c r="F1117" s="216">
        <v>4.8</v>
      </c>
      <c r="G1117" s="216">
        <v>54</v>
      </c>
      <c r="H1117" s="216">
        <v>29.5</v>
      </c>
      <c r="I1117" s="123" t="s">
        <v>83</v>
      </c>
      <c r="J1117" s="123" t="s">
        <v>89</v>
      </c>
      <c r="K1117" s="123"/>
      <c r="L1117" s="123" t="s">
        <v>76</v>
      </c>
      <c r="M1117" s="123">
        <v>0</v>
      </c>
      <c r="N1117" s="123" t="s">
        <v>79</v>
      </c>
      <c r="O1117" s="196"/>
      <c r="P1117" s="188"/>
    </row>
    <row r="1118" spans="1:16" ht="12.75">
      <c r="A1118" s="123" t="s">
        <v>78</v>
      </c>
      <c r="B1118" s="164">
        <v>39282</v>
      </c>
      <c r="C1118" s="123" t="s">
        <v>73</v>
      </c>
      <c r="D1118" s="123" t="s">
        <v>86</v>
      </c>
      <c r="E1118" s="123">
        <v>1112</v>
      </c>
      <c r="F1118" s="216">
        <v>5.3</v>
      </c>
      <c r="G1118" s="216">
        <v>57</v>
      </c>
      <c r="H1118" s="216">
        <v>29.5</v>
      </c>
      <c r="I1118" s="123" t="s">
        <v>83</v>
      </c>
      <c r="J1118" s="123" t="s">
        <v>89</v>
      </c>
      <c r="K1118" s="123"/>
      <c r="L1118" s="123" t="s">
        <v>76</v>
      </c>
      <c r="M1118" s="123">
        <v>0</v>
      </c>
      <c r="N1118" s="123" t="s">
        <v>79</v>
      </c>
      <c r="O1118" s="196"/>
      <c r="P1118" s="188"/>
    </row>
    <row r="1119" spans="1:16" ht="12.75">
      <c r="A1119" s="123" t="s">
        <v>78</v>
      </c>
      <c r="B1119" s="164">
        <v>39282</v>
      </c>
      <c r="C1119" s="123" t="s">
        <v>73</v>
      </c>
      <c r="D1119" s="123" t="s">
        <v>86</v>
      </c>
      <c r="E1119" s="123">
        <v>1113</v>
      </c>
      <c r="F1119" s="216">
        <v>5.8</v>
      </c>
      <c r="G1119" s="216">
        <v>58</v>
      </c>
      <c r="H1119" s="216">
        <v>32.5</v>
      </c>
      <c r="I1119" s="123" t="s">
        <v>83</v>
      </c>
      <c r="J1119" s="123" t="s">
        <v>89</v>
      </c>
      <c r="K1119" s="123"/>
      <c r="L1119" s="123" t="s">
        <v>76</v>
      </c>
      <c r="M1119" s="123">
        <v>0</v>
      </c>
      <c r="N1119" s="123" t="s">
        <v>79</v>
      </c>
      <c r="O1119" s="196"/>
      <c r="P1119" s="188"/>
    </row>
    <row r="1120" spans="1:16" ht="12.75">
      <c r="A1120" s="123" t="s">
        <v>78</v>
      </c>
      <c r="B1120" s="164">
        <v>39282</v>
      </c>
      <c r="C1120" s="123" t="s">
        <v>73</v>
      </c>
      <c r="D1120" s="123" t="s">
        <v>86</v>
      </c>
      <c r="E1120" s="123">
        <v>1114</v>
      </c>
      <c r="F1120" s="216">
        <v>1.7</v>
      </c>
      <c r="G1120" s="216">
        <v>22</v>
      </c>
      <c r="H1120" s="216">
        <v>22.5</v>
      </c>
      <c r="I1120" s="123" t="s">
        <v>83</v>
      </c>
      <c r="J1120" s="123" t="s">
        <v>89</v>
      </c>
      <c r="K1120" s="123"/>
      <c r="L1120" s="123" t="s">
        <v>76</v>
      </c>
      <c r="M1120" s="123">
        <v>0</v>
      </c>
      <c r="N1120" s="123" t="s">
        <v>79</v>
      </c>
      <c r="O1120" s="196"/>
      <c r="P1120" s="188"/>
    </row>
    <row r="1121" spans="1:16" ht="12.75">
      <c r="A1121" s="133" t="s">
        <v>81</v>
      </c>
      <c r="B1121" s="168">
        <v>39283</v>
      </c>
      <c r="C1121" s="133" t="s">
        <v>73</v>
      </c>
      <c r="D1121" s="133" t="s">
        <v>86</v>
      </c>
      <c r="E1121" s="133">
        <v>1115</v>
      </c>
      <c r="F1121" s="217">
        <v>17.7</v>
      </c>
      <c r="G1121" s="217">
        <v>84</v>
      </c>
      <c r="H1121" s="217">
        <v>48</v>
      </c>
      <c r="I1121" s="133" t="s">
        <v>80</v>
      </c>
      <c r="J1121" s="133" t="s">
        <v>89</v>
      </c>
      <c r="K1121" s="133"/>
      <c r="L1121" s="133" t="s">
        <v>76</v>
      </c>
      <c r="M1121" s="133">
        <v>0</v>
      </c>
      <c r="N1121" s="133" t="s">
        <v>79</v>
      </c>
      <c r="O1121" s="198"/>
      <c r="P1121" s="189"/>
    </row>
    <row r="1122" spans="1:16" ht="12.75">
      <c r="A1122" s="133" t="s">
        <v>81</v>
      </c>
      <c r="B1122" s="168">
        <v>39283</v>
      </c>
      <c r="C1122" s="133" t="s">
        <v>73</v>
      </c>
      <c r="D1122" s="133" t="s">
        <v>86</v>
      </c>
      <c r="E1122" s="133">
        <v>1116</v>
      </c>
      <c r="F1122" s="217">
        <v>6.7</v>
      </c>
      <c r="G1122" s="217">
        <v>60</v>
      </c>
      <c r="H1122" s="217">
        <v>34</v>
      </c>
      <c r="I1122" s="133" t="s">
        <v>83</v>
      </c>
      <c r="J1122" s="133" t="s">
        <v>89</v>
      </c>
      <c r="K1122" s="133"/>
      <c r="L1122" s="133" t="s">
        <v>76</v>
      </c>
      <c r="M1122" s="133">
        <v>0</v>
      </c>
      <c r="N1122" s="133" t="s">
        <v>79</v>
      </c>
      <c r="O1122" s="198"/>
      <c r="P1122" s="189"/>
    </row>
    <row r="1123" spans="1:16" ht="12.75">
      <c r="A1123" s="133" t="s">
        <v>81</v>
      </c>
      <c r="B1123" s="168">
        <v>39283</v>
      </c>
      <c r="C1123" s="133" t="s">
        <v>73</v>
      </c>
      <c r="D1123" s="133" t="s">
        <v>86</v>
      </c>
      <c r="E1123" s="133">
        <v>1117</v>
      </c>
      <c r="F1123" s="217">
        <v>10.4</v>
      </c>
      <c r="G1123" s="217">
        <v>74</v>
      </c>
      <c r="H1123" s="217">
        <v>38</v>
      </c>
      <c r="I1123" s="133" t="s">
        <v>83</v>
      </c>
      <c r="J1123" s="133" t="s">
        <v>89</v>
      </c>
      <c r="K1123" s="133"/>
      <c r="L1123" s="133" t="s">
        <v>76</v>
      </c>
      <c r="M1123" s="133">
        <v>0</v>
      </c>
      <c r="N1123" s="133" t="s">
        <v>79</v>
      </c>
      <c r="O1123" s="198"/>
      <c r="P1123" s="189"/>
    </row>
    <row r="1124" spans="1:16" ht="12.75">
      <c r="A1124" s="133" t="s">
        <v>81</v>
      </c>
      <c r="B1124" s="168">
        <v>39283</v>
      </c>
      <c r="C1124" s="133" t="s">
        <v>73</v>
      </c>
      <c r="D1124" s="133" t="s">
        <v>86</v>
      </c>
      <c r="E1124" s="133">
        <v>1118</v>
      </c>
      <c r="F1124" s="217">
        <v>3.6</v>
      </c>
      <c r="G1124" s="217">
        <v>53</v>
      </c>
      <c r="H1124" s="217">
        <v>27</v>
      </c>
      <c r="I1124" s="133" t="s">
        <v>83</v>
      </c>
      <c r="J1124" s="133" t="s">
        <v>89</v>
      </c>
      <c r="K1124" s="133"/>
      <c r="L1124" s="133" t="s">
        <v>76</v>
      </c>
      <c r="M1124" s="133">
        <v>0</v>
      </c>
      <c r="N1124" s="133" t="s">
        <v>79</v>
      </c>
      <c r="O1124" s="198"/>
      <c r="P1124" s="189"/>
    </row>
    <row r="1125" spans="1:16" ht="12.75">
      <c r="A1125" s="133" t="s">
        <v>81</v>
      </c>
      <c r="B1125" s="168">
        <v>39283</v>
      </c>
      <c r="C1125" s="133" t="s">
        <v>73</v>
      </c>
      <c r="D1125" s="133" t="s">
        <v>86</v>
      </c>
      <c r="E1125" s="133">
        <v>1119</v>
      </c>
      <c r="F1125" s="217">
        <v>11.5</v>
      </c>
      <c r="G1125" s="217">
        <v>73</v>
      </c>
      <c r="H1125" s="217">
        <v>40</v>
      </c>
      <c r="I1125" s="133" t="s">
        <v>83</v>
      </c>
      <c r="J1125" s="133" t="s">
        <v>89</v>
      </c>
      <c r="K1125" s="133"/>
      <c r="L1125" s="133" t="s">
        <v>76</v>
      </c>
      <c r="M1125" s="133">
        <v>0</v>
      </c>
      <c r="N1125" s="133" t="s">
        <v>79</v>
      </c>
      <c r="O1125" s="198"/>
      <c r="P1125" s="189"/>
    </row>
    <row r="1126" spans="1:16" ht="12.75">
      <c r="A1126" s="133" t="s">
        <v>81</v>
      </c>
      <c r="B1126" s="168">
        <v>39283</v>
      </c>
      <c r="C1126" s="133" t="s">
        <v>73</v>
      </c>
      <c r="D1126" s="133" t="s">
        <v>86</v>
      </c>
      <c r="E1126" s="133">
        <v>1120</v>
      </c>
      <c r="F1126" s="217">
        <v>13.3</v>
      </c>
      <c r="G1126" s="217">
        <v>79</v>
      </c>
      <c r="H1126" s="217">
        <v>42</v>
      </c>
      <c r="I1126" s="133" t="s">
        <v>83</v>
      </c>
      <c r="J1126" s="133" t="s">
        <v>89</v>
      </c>
      <c r="K1126" s="133"/>
      <c r="L1126" s="133" t="s">
        <v>77</v>
      </c>
      <c r="M1126" s="133">
        <v>500</v>
      </c>
      <c r="N1126" s="133" t="s">
        <v>79</v>
      </c>
      <c r="O1126" s="198"/>
      <c r="P1126" s="189"/>
    </row>
    <row r="1127" spans="1:16" ht="12.75">
      <c r="A1127" s="133" t="s">
        <v>81</v>
      </c>
      <c r="B1127" s="168">
        <v>39283</v>
      </c>
      <c r="C1127" s="133" t="s">
        <v>73</v>
      </c>
      <c r="D1127" s="133" t="s">
        <v>86</v>
      </c>
      <c r="E1127" s="133">
        <v>1121</v>
      </c>
      <c r="F1127" s="217">
        <v>4.6</v>
      </c>
      <c r="G1127" s="217">
        <v>54</v>
      </c>
      <c r="H1127" s="217">
        <v>31</v>
      </c>
      <c r="I1127" s="133" t="s">
        <v>83</v>
      </c>
      <c r="J1127" s="133" t="s">
        <v>89</v>
      </c>
      <c r="K1127" s="133"/>
      <c r="L1127" s="133" t="s">
        <v>76</v>
      </c>
      <c r="M1127" s="133">
        <v>0</v>
      </c>
      <c r="N1127" s="133" t="s">
        <v>79</v>
      </c>
      <c r="O1127" s="198"/>
      <c r="P1127" s="189"/>
    </row>
    <row r="1128" spans="1:16" ht="12.75">
      <c r="A1128" s="133" t="s">
        <v>81</v>
      </c>
      <c r="B1128" s="168">
        <v>39283</v>
      </c>
      <c r="C1128" s="133" t="s">
        <v>73</v>
      </c>
      <c r="D1128" s="133" t="s">
        <v>86</v>
      </c>
      <c r="E1128" s="133">
        <v>1122</v>
      </c>
      <c r="F1128" s="217">
        <v>10</v>
      </c>
      <c r="G1128" s="217">
        <v>77</v>
      </c>
      <c r="H1128" s="217">
        <v>38</v>
      </c>
      <c r="I1128" s="133" t="s">
        <v>83</v>
      </c>
      <c r="J1128" s="133" t="s">
        <v>89</v>
      </c>
      <c r="K1128" s="133"/>
      <c r="L1128" s="133" t="s">
        <v>76</v>
      </c>
      <c r="M1128" s="133">
        <v>0</v>
      </c>
      <c r="N1128" s="133" t="s">
        <v>79</v>
      </c>
      <c r="O1128" s="198"/>
      <c r="P1128" s="189"/>
    </row>
    <row r="1129" spans="1:16" ht="12.75">
      <c r="A1129" s="133" t="s">
        <v>81</v>
      </c>
      <c r="B1129" s="168">
        <v>39283</v>
      </c>
      <c r="C1129" s="133" t="s">
        <v>73</v>
      </c>
      <c r="D1129" s="133" t="s">
        <v>86</v>
      </c>
      <c r="E1129" s="133">
        <v>1123</v>
      </c>
      <c r="F1129" s="217">
        <v>2</v>
      </c>
      <c r="G1129" s="217">
        <v>49</v>
      </c>
      <c r="H1129" s="217">
        <v>22</v>
      </c>
      <c r="I1129" s="133" t="s">
        <v>83</v>
      </c>
      <c r="J1129" s="133" t="s">
        <v>89</v>
      </c>
      <c r="K1129" s="133"/>
      <c r="L1129" s="133" t="s">
        <v>76</v>
      </c>
      <c r="M1129" s="133">
        <v>0</v>
      </c>
      <c r="N1129" s="133" t="s">
        <v>79</v>
      </c>
      <c r="O1129" s="198"/>
      <c r="P1129" s="189"/>
    </row>
    <row r="1130" spans="1:16" ht="12.75">
      <c r="A1130" s="139" t="s">
        <v>87</v>
      </c>
      <c r="B1130" s="190">
        <v>39286</v>
      </c>
      <c r="C1130" s="139" t="s">
        <v>73</v>
      </c>
      <c r="D1130" s="139" t="s">
        <v>86</v>
      </c>
      <c r="E1130" s="139">
        <v>1124</v>
      </c>
      <c r="F1130" s="206">
        <v>13.1</v>
      </c>
      <c r="G1130" s="206">
        <v>75.5</v>
      </c>
      <c r="H1130" s="206">
        <v>41</v>
      </c>
      <c r="I1130" s="139" t="s">
        <v>83</v>
      </c>
      <c r="J1130" s="139" t="s">
        <v>89</v>
      </c>
      <c r="K1130" s="139"/>
      <c r="L1130" s="139" t="s">
        <v>77</v>
      </c>
      <c r="M1130" s="139">
        <v>4</v>
      </c>
      <c r="N1130" s="139" t="s">
        <v>79</v>
      </c>
      <c r="O1130" s="141"/>
      <c r="P1130" s="191"/>
    </row>
    <row r="1131" spans="1:16" ht="12.75">
      <c r="A1131" s="139" t="s">
        <v>87</v>
      </c>
      <c r="B1131" s="190">
        <v>39286</v>
      </c>
      <c r="C1131" s="139" t="s">
        <v>73</v>
      </c>
      <c r="D1131" s="139" t="s">
        <v>86</v>
      </c>
      <c r="E1131" s="139">
        <v>1125</v>
      </c>
      <c r="F1131" s="206">
        <v>10.9</v>
      </c>
      <c r="G1131" s="206">
        <v>70.5</v>
      </c>
      <c r="H1131" s="206">
        <v>38.5</v>
      </c>
      <c r="I1131" s="139" t="s">
        <v>83</v>
      </c>
      <c r="J1131" s="139" t="s">
        <v>89</v>
      </c>
      <c r="K1131" s="139"/>
      <c r="L1131" s="139" t="s">
        <v>76</v>
      </c>
      <c r="M1131" s="139">
        <v>0</v>
      </c>
      <c r="N1131" s="139" t="s">
        <v>79</v>
      </c>
      <c r="O1131" s="141"/>
      <c r="P1131" s="191"/>
    </row>
    <row r="1132" spans="1:16" ht="12.75">
      <c r="A1132" s="139" t="s">
        <v>87</v>
      </c>
      <c r="B1132" s="190">
        <v>39286</v>
      </c>
      <c r="C1132" s="139" t="s">
        <v>73</v>
      </c>
      <c r="D1132" s="139" t="s">
        <v>86</v>
      </c>
      <c r="E1132" s="139">
        <v>1126</v>
      </c>
      <c r="F1132" s="206">
        <v>10.4</v>
      </c>
      <c r="G1132" s="206">
        <v>71</v>
      </c>
      <c r="H1132" s="206">
        <v>36</v>
      </c>
      <c r="I1132" s="139" t="s">
        <v>83</v>
      </c>
      <c r="J1132" s="139" t="s">
        <v>89</v>
      </c>
      <c r="K1132" s="139"/>
      <c r="L1132" s="139" t="s">
        <v>76</v>
      </c>
      <c r="M1132" s="139">
        <v>0</v>
      </c>
      <c r="N1132" s="139" t="s">
        <v>79</v>
      </c>
      <c r="O1132" s="141"/>
      <c r="P1132" s="191"/>
    </row>
    <row r="1133" spans="1:16" ht="12.75">
      <c r="A1133" s="139" t="s">
        <v>87</v>
      </c>
      <c r="B1133" s="190">
        <v>39286</v>
      </c>
      <c r="C1133" s="139" t="s">
        <v>73</v>
      </c>
      <c r="D1133" s="139" t="s">
        <v>86</v>
      </c>
      <c r="E1133" s="139">
        <v>1127</v>
      </c>
      <c r="F1133" s="206">
        <v>11.7</v>
      </c>
      <c r="G1133" s="206">
        <v>73.5</v>
      </c>
      <c r="H1133" s="206">
        <v>38.5</v>
      </c>
      <c r="I1133" s="139" t="s">
        <v>83</v>
      </c>
      <c r="J1133" s="139" t="s">
        <v>89</v>
      </c>
      <c r="K1133" s="139"/>
      <c r="L1133" s="139" t="s">
        <v>76</v>
      </c>
      <c r="M1133" s="139">
        <v>0</v>
      </c>
      <c r="N1133" s="139" t="s">
        <v>79</v>
      </c>
      <c r="O1133" s="141"/>
      <c r="P1133" s="191"/>
    </row>
    <row r="1134" spans="1:16" ht="12.75">
      <c r="A1134" s="139" t="s">
        <v>87</v>
      </c>
      <c r="B1134" s="190">
        <v>39286</v>
      </c>
      <c r="C1134" s="139" t="s">
        <v>73</v>
      </c>
      <c r="D1134" s="139" t="s">
        <v>86</v>
      </c>
      <c r="E1134" s="139">
        <v>1128</v>
      </c>
      <c r="F1134" s="206">
        <v>22.1</v>
      </c>
      <c r="G1134" s="206">
        <v>89</v>
      </c>
      <c r="H1134" s="206">
        <v>48.5</v>
      </c>
      <c r="I1134" s="139" t="s">
        <v>80</v>
      </c>
      <c r="J1134" s="139" t="s">
        <v>89</v>
      </c>
      <c r="K1134" s="139"/>
      <c r="L1134" s="139" t="s">
        <v>77</v>
      </c>
      <c r="M1134" s="139">
        <v>1000</v>
      </c>
      <c r="N1134" s="139" t="s">
        <v>79</v>
      </c>
      <c r="O1134" s="141"/>
      <c r="P1134" s="191"/>
    </row>
    <row r="1135" spans="1:16" ht="12.75">
      <c r="A1135" s="139" t="s">
        <v>87</v>
      </c>
      <c r="B1135" s="190">
        <v>39286</v>
      </c>
      <c r="C1135" s="139" t="s">
        <v>73</v>
      </c>
      <c r="D1135" s="139" t="s">
        <v>86</v>
      </c>
      <c r="E1135" s="139">
        <v>1129</v>
      </c>
      <c r="F1135" s="206">
        <v>11.4</v>
      </c>
      <c r="G1135" s="206">
        <v>71.5</v>
      </c>
      <c r="H1135" s="206">
        <v>39</v>
      </c>
      <c r="I1135" s="139" t="s">
        <v>80</v>
      </c>
      <c r="J1135" s="139" t="s">
        <v>89</v>
      </c>
      <c r="K1135" s="139"/>
      <c r="L1135" s="139" t="s">
        <v>76</v>
      </c>
      <c r="M1135" s="139">
        <v>0</v>
      </c>
      <c r="N1135" s="139" t="s">
        <v>79</v>
      </c>
      <c r="O1135" s="141"/>
      <c r="P1135" s="191"/>
    </row>
    <row r="1136" spans="1:16" ht="12.75">
      <c r="A1136" s="139" t="s">
        <v>87</v>
      </c>
      <c r="B1136" s="190">
        <v>39286</v>
      </c>
      <c r="C1136" s="139" t="s">
        <v>73</v>
      </c>
      <c r="D1136" s="139" t="s">
        <v>86</v>
      </c>
      <c r="E1136" s="139">
        <v>1130</v>
      </c>
      <c r="F1136" s="206">
        <v>17.8</v>
      </c>
      <c r="G1136" s="206">
        <v>87.5</v>
      </c>
      <c r="H1136" s="206">
        <v>43</v>
      </c>
      <c r="I1136" s="139" t="s">
        <v>80</v>
      </c>
      <c r="J1136" s="139" t="s">
        <v>89</v>
      </c>
      <c r="K1136" s="139"/>
      <c r="L1136" s="139" t="s">
        <v>76</v>
      </c>
      <c r="M1136" s="139">
        <v>0</v>
      </c>
      <c r="N1136" s="139" t="s">
        <v>79</v>
      </c>
      <c r="O1136" s="141"/>
      <c r="P1136" s="191"/>
    </row>
    <row r="1137" spans="1:16" ht="12.75">
      <c r="A1137" s="139" t="s">
        <v>87</v>
      </c>
      <c r="B1137" s="190">
        <v>39286</v>
      </c>
      <c r="C1137" s="139" t="s">
        <v>73</v>
      </c>
      <c r="D1137" s="139" t="s">
        <v>86</v>
      </c>
      <c r="E1137" s="139">
        <v>1131</v>
      </c>
      <c r="F1137" s="206">
        <v>8.4</v>
      </c>
      <c r="G1137" s="206">
        <v>55.5</v>
      </c>
      <c r="H1137" s="206">
        <v>35</v>
      </c>
      <c r="I1137" s="139" t="s">
        <v>83</v>
      </c>
      <c r="J1137" s="139" t="s">
        <v>89</v>
      </c>
      <c r="K1137" s="139"/>
      <c r="L1137" s="139" t="s">
        <v>76</v>
      </c>
      <c r="M1137" s="139">
        <v>0</v>
      </c>
      <c r="N1137" s="139" t="s">
        <v>79</v>
      </c>
      <c r="O1137" s="141"/>
      <c r="P1137" s="191"/>
    </row>
    <row r="1138" spans="1:16" ht="12.75">
      <c r="A1138" s="139" t="s">
        <v>87</v>
      </c>
      <c r="B1138" s="190">
        <v>39286</v>
      </c>
      <c r="C1138" s="139" t="s">
        <v>73</v>
      </c>
      <c r="D1138" s="139" t="s">
        <v>86</v>
      </c>
      <c r="E1138" s="139">
        <v>1132</v>
      </c>
      <c r="F1138" s="206">
        <v>3.2</v>
      </c>
      <c r="G1138" s="206">
        <v>47</v>
      </c>
      <c r="H1138" s="206">
        <v>25</v>
      </c>
      <c r="I1138" s="139" t="s">
        <v>83</v>
      </c>
      <c r="J1138" s="139" t="s">
        <v>89</v>
      </c>
      <c r="K1138" s="139"/>
      <c r="L1138" s="139" t="s">
        <v>76</v>
      </c>
      <c r="M1138" s="139">
        <v>0</v>
      </c>
      <c r="N1138" s="139" t="s">
        <v>79</v>
      </c>
      <c r="O1138" s="141"/>
      <c r="P1138" s="191"/>
    </row>
    <row r="1139" spans="1:16" ht="12.75">
      <c r="A1139" s="139" t="s">
        <v>87</v>
      </c>
      <c r="B1139" s="190">
        <v>39286</v>
      </c>
      <c r="C1139" s="139" t="s">
        <v>73</v>
      </c>
      <c r="D1139" s="139" t="s">
        <v>86</v>
      </c>
      <c r="E1139" s="139">
        <v>1133</v>
      </c>
      <c r="F1139" s="206">
        <v>3.7</v>
      </c>
      <c r="G1139" s="206">
        <v>51</v>
      </c>
      <c r="H1139" s="206">
        <v>26</v>
      </c>
      <c r="I1139" s="139" t="s">
        <v>83</v>
      </c>
      <c r="J1139" s="139" t="s">
        <v>89</v>
      </c>
      <c r="K1139" s="139"/>
      <c r="L1139" s="139" t="s">
        <v>76</v>
      </c>
      <c r="M1139" s="139">
        <v>0</v>
      </c>
      <c r="N1139" s="139" t="s">
        <v>79</v>
      </c>
      <c r="O1139" s="141"/>
      <c r="P1139" s="191"/>
    </row>
    <row r="1140" spans="1:16" ht="12.75">
      <c r="A1140" s="139" t="s">
        <v>87</v>
      </c>
      <c r="B1140" s="190">
        <v>39286</v>
      </c>
      <c r="C1140" s="139" t="s">
        <v>73</v>
      </c>
      <c r="D1140" s="139" t="s">
        <v>86</v>
      </c>
      <c r="E1140" s="139">
        <v>1134</v>
      </c>
      <c r="F1140" s="206">
        <v>4.1</v>
      </c>
      <c r="G1140" s="206">
        <v>50.5</v>
      </c>
      <c r="H1140" s="206">
        <v>28</v>
      </c>
      <c r="I1140" s="139" t="s">
        <v>83</v>
      </c>
      <c r="J1140" s="139" t="s">
        <v>89</v>
      </c>
      <c r="K1140" s="139"/>
      <c r="L1140" s="139" t="s">
        <v>76</v>
      </c>
      <c r="M1140" s="139">
        <v>0</v>
      </c>
      <c r="N1140" s="139" t="s">
        <v>79</v>
      </c>
      <c r="O1140" s="141"/>
      <c r="P1140" s="191"/>
    </row>
    <row r="1141" spans="1:16" ht="12.75">
      <c r="A1141" s="139" t="s">
        <v>87</v>
      </c>
      <c r="B1141" s="190">
        <v>39286</v>
      </c>
      <c r="C1141" s="139" t="s">
        <v>73</v>
      </c>
      <c r="D1141" s="139" t="s">
        <v>86</v>
      </c>
      <c r="E1141" s="139">
        <v>1135</v>
      </c>
      <c r="F1141" s="206">
        <v>14.1</v>
      </c>
      <c r="G1141" s="206">
        <v>78</v>
      </c>
      <c r="H1141" s="206">
        <v>40.5</v>
      </c>
      <c r="I1141" s="139" t="s">
        <v>83</v>
      </c>
      <c r="J1141" s="139" t="s">
        <v>89</v>
      </c>
      <c r="K1141" s="139"/>
      <c r="L1141" s="139" t="s">
        <v>76</v>
      </c>
      <c r="M1141" s="139">
        <v>0</v>
      </c>
      <c r="N1141" s="139" t="s">
        <v>79</v>
      </c>
      <c r="O1141" s="141"/>
      <c r="P1141" s="191"/>
    </row>
    <row r="1142" spans="1:16" ht="12.75">
      <c r="A1142" s="139" t="s">
        <v>87</v>
      </c>
      <c r="B1142" s="190">
        <v>39286</v>
      </c>
      <c r="C1142" s="139" t="s">
        <v>73</v>
      </c>
      <c r="D1142" s="139" t="s">
        <v>86</v>
      </c>
      <c r="E1142" s="139">
        <v>1136</v>
      </c>
      <c r="F1142" s="206">
        <v>20</v>
      </c>
      <c r="G1142" s="206">
        <v>87</v>
      </c>
      <c r="H1142" s="206">
        <v>48</v>
      </c>
      <c r="I1142" s="139" t="s">
        <v>80</v>
      </c>
      <c r="J1142" s="139" t="s">
        <v>89</v>
      </c>
      <c r="K1142" s="139"/>
      <c r="L1142" s="139" t="s">
        <v>76</v>
      </c>
      <c r="M1142" s="139">
        <v>0</v>
      </c>
      <c r="N1142" s="139" t="s">
        <v>79</v>
      </c>
      <c r="O1142" s="141"/>
      <c r="P1142" s="191"/>
    </row>
    <row r="1143" spans="1:16" ht="12.75">
      <c r="A1143" s="149" t="s">
        <v>87</v>
      </c>
      <c r="B1143" s="172">
        <v>39286</v>
      </c>
      <c r="C1143" s="149" t="s">
        <v>73</v>
      </c>
      <c r="D1143" s="149" t="s">
        <v>86</v>
      </c>
      <c r="E1143" s="149">
        <v>1137</v>
      </c>
      <c r="F1143" s="208">
        <v>16.1</v>
      </c>
      <c r="G1143" s="208">
        <v>82</v>
      </c>
      <c r="H1143" s="208">
        <v>42</v>
      </c>
      <c r="I1143" s="149" t="s">
        <v>80</v>
      </c>
      <c r="J1143" s="149" t="s">
        <v>89</v>
      </c>
      <c r="K1143" s="149"/>
      <c r="L1143" s="149" t="s">
        <v>76</v>
      </c>
      <c r="M1143" s="149">
        <v>0</v>
      </c>
      <c r="N1143" s="149" t="s">
        <v>79</v>
      </c>
      <c r="O1143" s="151"/>
      <c r="P1143" s="192"/>
    </row>
    <row r="1144" spans="1:16" ht="12.75">
      <c r="A1144" s="149" t="s">
        <v>87</v>
      </c>
      <c r="B1144" s="172">
        <v>39286</v>
      </c>
      <c r="C1144" s="149" t="s">
        <v>73</v>
      </c>
      <c r="D1144" s="149" t="s">
        <v>86</v>
      </c>
      <c r="E1144" s="149">
        <v>1138</v>
      </c>
      <c r="F1144" s="208">
        <v>16.8</v>
      </c>
      <c r="G1144" s="208">
        <v>83</v>
      </c>
      <c r="H1144" s="208">
        <v>45</v>
      </c>
      <c r="I1144" s="149" t="s">
        <v>80</v>
      </c>
      <c r="J1144" s="149" t="s">
        <v>89</v>
      </c>
      <c r="K1144" s="149"/>
      <c r="L1144" s="149" t="s">
        <v>76</v>
      </c>
      <c r="M1144" s="149">
        <v>0</v>
      </c>
      <c r="N1144" s="149" t="s">
        <v>79</v>
      </c>
      <c r="O1144" s="151"/>
      <c r="P1144" s="192"/>
    </row>
    <row r="1145" spans="1:16" ht="12.75">
      <c r="A1145" s="149" t="s">
        <v>87</v>
      </c>
      <c r="B1145" s="172">
        <v>39286</v>
      </c>
      <c r="C1145" s="149" t="s">
        <v>73</v>
      </c>
      <c r="D1145" s="149" t="s">
        <v>86</v>
      </c>
      <c r="E1145" s="149">
        <v>1139</v>
      </c>
      <c r="F1145" s="208">
        <v>20.4</v>
      </c>
      <c r="G1145" s="208">
        <v>86</v>
      </c>
      <c r="H1145" s="208">
        <v>48</v>
      </c>
      <c r="I1145" s="149" t="s">
        <v>80</v>
      </c>
      <c r="J1145" s="149" t="s">
        <v>89</v>
      </c>
      <c r="K1145" s="149"/>
      <c r="L1145" s="149" t="s">
        <v>77</v>
      </c>
      <c r="M1145" s="149">
        <v>200</v>
      </c>
      <c r="N1145" s="149" t="s">
        <v>79</v>
      </c>
      <c r="O1145" s="151"/>
      <c r="P1145" s="192"/>
    </row>
    <row r="1146" spans="1:16" ht="12.75">
      <c r="A1146" s="149" t="s">
        <v>87</v>
      </c>
      <c r="B1146" s="172">
        <v>39286</v>
      </c>
      <c r="C1146" s="149" t="s">
        <v>73</v>
      </c>
      <c r="D1146" s="149" t="s">
        <v>86</v>
      </c>
      <c r="E1146" s="149">
        <v>1140</v>
      </c>
      <c r="F1146" s="208">
        <v>6.2</v>
      </c>
      <c r="G1146" s="208">
        <v>61</v>
      </c>
      <c r="H1146" s="208">
        <v>30</v>
      </c>
      <c r="I1146" s="149" t="s">
        <v>83</v>
      </c>
      <c r="J1146" s="149" t="s">
        <v>89</v>
      </c>
      <c r="K1146" s="149"/>
      <c r="L1146" s="149" t="s">
        <v>76</v>
      </c>
      <c r="M1146" s="149">
        <v>0</v>
      </c>
      <c r="N1146" s="149" t="s">
        <v>79</v>
      </c>
      <c r="O1146" s="151"/>
      <c r="P1146" s="192"/>
    </row>
    <row r="1147" spans="1:16" ht="12.75">
      <c r="A1147" s="149" t="s">
        <v>87</v>
      </c>
      <c r="B1147" s="172">
        <v>39286</v>
      </c>
      <c r="C1147" s="149" t="s">
        <v>73</v>
      </c>
      <c r="D1147" s="149" t="s">
        <v>86</v>
      </c>
      <c r="E1147" s="149">
        <v>1141</v>
      </c>
      <c r="F1147" s="208">
        <v>17.3</v>
      </c>
      <c r="G1147" s="208">
        <v>83</v>
      </c>
      <c r="H1147" s="208">
        <v>44</v>
      </c>
      <c r="I1147" s="149" t="s">
        <v>83</v>
      </c>
      <c r="J1147" s="149" t="s">
        <v>89</v>
      </c>
      <c r="K1147" s="149"/>
      <c r="L1147" s="149" t="s">
        <v>76</v>
      </c>
      <c r="M1147" s="149">
        <v>0</v>
      </c>
      <c r="N1147" s="149" t="s">
        <v>79</v>
      </c>
      <c r="O1147" s="151"/>
      <c r="P1147" s="192"/>
    </row>
    <row r="1148" spans="1:16" ht="12.75">
      <c r="A1148" s="149" t="s">
        <v>87</v>
      </c>
      <c r="B1148" s="172">
        <v>39286</v>
      </c>
      <c r="C1148" s="149" t="s">
        <v>73</v>
      </c>
      <c r="D1148" s="149" t="s">
        <v>86</v>
      </c>
      <c r="E1148" s="149">
        <v>1142</v>
      </c>
      <c r="F1148" s="208">
        <v>6.2</v>
      </c>
      <c r="G1148" s="208">
        <v>58</v>
      </c>
      <c r="H1148" s="208">
        <v>31</v>
      </c>
      <c r="I1148" s="149" t="s">
        <v>83</v>
      </c>
      <c r="J1148" s="149" t="s">
        <v>89</v>
      </c>
      <c r="K1148" s="149"/>
      <c r="L1148" s="149" t="s">
        <v>76</v>
      </c>
      <c r="M1148" s="149">
        <v>0</v>
      </c>
      <c r="N1148" s="149" t="s">
        <v>79</v>
      </c>
      <c r="O1148" s="151"/>
      <c r="P1148" s="192"/>
    </row>
    <row r="1149" spans="1:16" ht="12.75">
      <c r="A1149" s="149" t="s">
        <v>87</v>
      </c>
      <c r="B1149" s="172">
        <v>39286</v>
      </c>
      <c r="C1149" s="149" t="s">
        <v>73</v>
      </c>
      <c r="D1149" s="149" t="s">
        <v>86</v>
      </c>
      <c r="E1149" s="149">
        <v>1143</v>
      </c>
      <c r="F1149" s="208">
        <v>7.8</v>
      </c>
      <c r="G1149" s="208">
        <v>70</v>
      </c>
      <c r="H1149" s="208">
        <v>31.5</v>
      </c>
      <c r="I1149" s="149" t="s">
        <v>80</v>
      </c>
      <c r="J1149" s="149" t="s">
        <v>89</v>
      </c>
      <c r="K1149" s="149"/>
      <c r="L1149" s="149" t="s">
        <v>76</v>
      </c>
      <c r="M1149" s="149">
        <v>0</v>
      </c>
      <c r="N1149" s="149" t="s">
        <v>79</v>
      </c>
      <c r="O1149" s="151"/>
      <c r="P1149" s="192"/>
    </row>
    <row r="1150" spans="1:16" ht="12.75">
      <c r="A1150" s="149" t="s">
        <v>87</v>
      </c>
      <c r="B1150" s="172">
        <v>39286</v>
      </c>
      <c r="C1150" s="149" t="s">
        <v>73</v>
      </c>
      <c r="D1150" s="149" t="s">
        <v>86</v>
      </c>
      <c r="E1150" s="149">
        <v>1144</v>
      </c>
      <c r="F1150" s="208">
        <v>11.9</v>
      </c>
      <c r="G1150" s="208">
        <v>74</v>
      </c>
      <c r="H1150" s="208">
        <v>47.5</v>
      </c>
      <c r="I1150" s="149" t="s">
        <v>83</v>
      </c>
      <c r="J1150" s="149" t="s">
        <v>89</v>
      </c>
      <c r="K1150" s="149"/>
      <c r="L1150" s="149" t="s">
        <v>76</v>
      </c>
      <c r="M1150" s="149">
        <v>0</v>
      </c>
      <c r="N1150" s="149" t="s">
        <v>79</v>
      </c>
      <c r="O1150" s="151"/>
      <c r="P1150" s="192"/>
    </row>
    <row r="1151" spans="1:16" ht="12.75">
      <c r="A1151" s="149" t="s">
        <v>87</v>
      </c>
      <c r="B1151" s="172">
        <v>39286</v>
      </c>
      <c r="C1151" s="149" t="s">
        <v>73</v>
      </c>
      <c r="D1151" s="149" t="s">
        <v>86</v>
      </c>
      <c r="E1151" s="149">
        <v>1145</v>
      </c>
      <c r="F1151" s="208">
        <v>21.6</v>
      </c>
      <c r="G1151" s="208">
        <v>88.5</v>
      </c>
      <c r="H1151" s="208">
        <v>50.5</v>
      </c>
      <c r="I1151" s="149" t="s">
        <v>83</v>
      </c>
      <c r="J1151" s="149" t="s">
        <v>89</v>
      </c>
      <c r="K1151" s="149"/>
      <c r="L1151" s="149" t="s">
        <v>76</v>
      </c>
      <c r="M1151" s="149">
        <v>0</v>
      </c>
      <c r="N1151" s="149" t="s">
        <v>79</v>
      </c>
      <c r="O1151" s="151"/>
      <c r="P1151" s="192"/>
    </row>
    <row r="1152" spans="1:16" ht="12.75">
      <c r="A1152" s="163" t="s">
        <v>91</v>
      </c>
      <c r="B1152" s="178">
        <v>39287</v>
      </c>
      <c r="C1152" s="163" t="s">
        <v>73</v>
      </c>
      <c r="D1152" s="163" t="s">
        <v>86</v>
      </c>
      <c r="E1152" s="163">
        <v>1146</v>
      </c>
      <c r="F1152" s="209">
        <v>21.4</v>
      </c>
      <c r="G1152" s="209">
        <v>90</v>
      </c>
      <c r="H1152" s="209">
        <v>50</v>
      </c>
      <c r="I1152" s="163" t="s">
        <v>80</v>
      </c>
      <c r="J1152" s="163" t="s">
        <v>89</v>
      </c>
      <c r="K1152" s="163"/>
      <c r="L1152" s="163" t="s">
        <v>76</v>
      </c>
      <c r="M1152" s="163">
        <v>0</v>
      </c>
      <c r="N1152" s="163" t="s">
        <v>79</v>
      </c>
      <c r="O1152" s="194"/>
      <c r="P1152" s="193"/>
    </row>
    <row r="1153" spans="1:16" ht="12.75">
      <c r="A1153" s="163" t="s">
        <v>91</v>
      </c>
      <c r="B1153" s="178">
        <v>39287</v>
      </c>
      <c r="C1153" s="163" t="s">
        <v>73</v>
      </c>
      <c r="D1153" s="163" t="s">
        <v>86</v>
      </c>
      <c r="E1153" s="163">
        <v>1147</v>
      </c>
      <c r="F1153" s="209">
        <v>20.8</v>
      </c>
      <c r="G1153" s="209">
        <v>92</v>
      </c>
      <c r="H1153" s="209">
        <v>50</v>
      </c>
      <c r="I1153" s="163" t="s">
        <v>80</v>
      </c>
      <c r="J1153" s="163" t="s">
        <v>89</v>
      </c>
      <c r="K1153" s="163"/>
      <c r="L1153" s="163" t="s">
        <v>77</v>
      </c>
      <c r="M1153" s="163">
        <v>5000</v>
      </c>
      <c r="N1153" s="163" t="s">
        <v>79</v>
      </c>
      <c r="O1153" s="194"/>
      <c r="P1153" s="193"/>
    </row>
    <row r="1154" spans="1:16" ht="12.75">
      <c r="A1154" s="163" t="s">
        <v>91</v>
      </c>
      <c r="B1154" s="178">
        <v>39287</v>
      </c>
      <c r="C1154" s="163" t="s">
        <v>73</v>
      </c>
      <c r="D1154" s="163" t="s">
        <v>86</v>
      </c>
      <c r="E1154" s="163">
        <v>1148</v>
      </c>
      <c r="F1154" s="209">
        <v>14</v>
      </c>
      <c r="G1154" s="209">
        <v>79.5</v>
      </c>
      <c r="H1154" s="209">
        <v>43.5</v>
      </c>
      <c r="I1154" s="163" t="s">
        <v>83</v>
      </c>
      <c r="J1154" s="163" t="s">
        <v>89</v>
      </c>
      <c r="K1154" s="163"/>
      <c r="L1154" s="163" t="s">
        <v>76</v>
      </c>
      <c r="M1154" s="163">
        <v>1</v>
      </c>
      <c r="N1154" s="163" t="s">
        <v>79</v>
      </c>
      <c r="O1154" s="194"/>
      <c r="P1154" s="193"/>
    </row>
    <row r="1155" spans="1:16" ht="12.75">
      <c r="A1155" s="163" t="s">
        <v>91</v>
      </c>
      <c r="B1155" s="178">
        <v>39287</v>
      </c>
      <c r="C1155" s="163" t="s">
        <v>73</v>
      </c>
      <c r="D1155" s="163" t="s">
        <v>86</v>
      </c>
      <c r="E1155" s="163">
        <v>1149</v>
      </c>
      <c r="F1155" s="209">
        <v>19.4</v>
      </c>
      <c r="G1155" s="209">
        <v>88</v>
      </c>
      <c r="H1155" s="209">
        <v>28</v>
      </c>
      <c r="I1155" s="163" t="s">
        <v>83</v>
      </c>
      <c r="J1155" s="163" t="s">
        <v>89</v>
      </c>
      <c r="K1155" s="163"/>
      <c r="L1155" s="163" t="s">
        <v>76</v>
      </c>
      <c r="M1155" s="163">
        <v>0</v>
      </c>
      <c r="N1155" s="163" t="s">
        <v>79</v>
      </c>
      <c r="O1155" s="194"/>
      <c r="P1155" s="193"/>
    </row>
    <row r="1156" spans="1:16" ht="12.75">
      <c r="A1156" s="163" t="s">
        <v>91</v>
      </c>
      <c r="B1156" s="178">
        <v>39287</v>
      </c>
      <c r="C1156" s="163" t="s">
        <v>73</v>
      </c>
      <c r="D1156" s="163" t="s">
        <v>86</v>
      </c>
      <c r="E1156" s="163">
        <v>1150</v>
      </c>
      <c r="F1156" s="209">
        <v>20.1</v>
      </c>
      <c r="G1156" s="209">
        <v>87</v>
      </c>
      <c r="H1156" s="209">
        <v>48</v>
      </c>
      <c r="I1156" s="163" t="s">
        <v>80</v>
      </c>
      <c r="J1156" s="163" t="s">
        <v>89</v>
      </c>
      <c r="K1156" s="163"/>
      <c r="L1156" s="163" t="s">
        <v>76</v>
      </c>
      <c r="M1156" s="163">
        <v>0</v>
      </c>
      <c r="N1156" s="163" t="s">
        <v>79</v>
      </c>
      <c r="O1156" s="194"/>
      <c r="P1156" s="193"/>
    </row>
    <row r="1157" spans="1:16" ht="12.75">
      <c r="A1157" s="163" t="s">
        <v>91</v>
      </c>
      <c r="B1157" s="178">
        <v>39287</v>
      </c>
      <c r="C1157" s="163" t="s">
        <v>73</v>
      </c>
      <c r="D1157" s="163" t="s">
        <v>86</v>
      </c>
      <c r="E1157" s="163">
        <v>1151</v>
      </c>
      <c r="F1157" s="209">
        <v>25.4</v>
      </c>
      <c r="G1157" s="209">
        <v>95</v>
      </c>
      <c r="H1157" s="209">
        <v>55</v>
      </c>
      <c r="I1157" s="163" t="s">
        <v>80</v>
      </c>
      <c r="J1157" s="163" t="s">
        <v>89</v>
      </c>
      <c r="K1157" s="163"/>
      <c r="L1157" s="163" t="s">
        <v>77</v>
      </c>
      <c r="M1157" s="163">
        <v>3000</v>
      </c>
      <c r="N1157" s="163" t="s">
        <v>79</v>
      </c>
      <c r="O1157" s="194"/>
      <c r="P1157" s="193"/>
    </row>
    <row r="1158" spans="1:16" ht="12.75">
      <c r="A1158" s="163" t="s">
        <v>91</v>
      </c>
      <c r="B1158" s="178">
        <v>39287</v>
      </c>
      <c r="C1158" s="163" t="s">
        <v>73</v>
      </c>
      <c r="D1158" s="163" t="s">
        <v>86</v>
      </c>
      <c r="E1158" s="163">
        <v>1152</v>
      </c>
      <c r="F1158" s="209">
        <v>20.4</v>
      </c>
      <c r="G1158" s="209">
        <v>88</v>
      </c>
      <c r="H1158" s="209">
        <v>50.2</v>
      </c>
      <c r="I1158" s="163" t="s">
        <v>80</v>
      </c>
      <c r="J1158" s="163" t="s">
        <v>89</v>
      </c>
      <c r="K1158" s="163"/>
      <c r="L1158" s="163" t="s">
        <v>76</v>
      </c>
      <c r="M1158" s="163">
        <v>0</v>
      </c>
      <c r="N1158" s="163" t="s">
        <v>79</v>
      </c>
      <c r="O1158" s="194"/>
      <c r="P1158" s="193"/>
    </row>
    <row r="1159" spans="1:16" ht="12.75">
      <c r="A1159" s="211" t="s">
        <v>91</v>
      </c>
      <c r="B1159" s="212">
        <v>39287</v>
      </c>
      <c r="C1159" s="211" t="s">
        <v>73</v>
      </c>
      <c r="D1159" s="211" t="s">
        <v>86</v>
      </c>
      <c r="E1159" s="211">
        <v>1153</v>
      </c>
      <c r="F1159" s="213">
        <v>7.3</v>
      </c>
      <c r="G1159" s="213">
        <v>64</v>
      </c>
      <c r="H1159" s="213">
        <v>33</v>
      </c>
      <c r="I1159" s="211" t="s">
        <v>83</v>
      </c>
      <c r="J1159" s="211" t="s">
        <v>89</v>
      </c>
      <c r="K1159" s="211"/>
      <c r="L1159" s="211" t="s">
        <v>76</v>
      </c>
      <c r="M1159" s="211">
        <v>0</v>
      </c>
      <c r="N1159" s="211" t="s">
        <v>79</v>
      </c>
      <c r="O1159" s="214"/>
      <c r="P1159" s="215"/>
    </row>
    <row r="1160" spans="1:16" ht="12.75">
      <c r="A1160" s="211" t="s">
        <v>91</v>
      </c>
      <c r="B1160" s="212">
        <v>39287</v>
      </c>
      <c r="C1160" s="211" t="s">
        <v>73</v>
      </c>
      <c r="D1160" s="211" t="s">
        <v>86</v>
      </c>
      <c r="E1160" s="211">
        <v>1154</v>
      </c>
      <c r="F1160" s="213">
        <v>17.2</v>
      </c>
      <c r="G1160" s="213">
        <v>84</v>
      </c>
      <c r="H1160" s="213">
        <v>47.5</v>
      </c>
      <c r="I1160" s="211" t="s">
        <v>80</v>
      </c>
      <c r="J1160" s="211" t="s">
        <v>89</v>
      </c>
      <c r="K1160" s="211"/>
      <c r="L1160" s="211" t="s">
        <v>76</v>
      </c>
      <c r="M1160" s="211">
        <v>0</v>
      </c>
      <c r="N1160" s="211" t="s">
        <v>79</v>
      </c>
      <c r="O1160" s="214"/>
      <c r="P1160" s="215"/>
    </row>
    <row r="1161" spans="1:16" ht="12.75">
      <c r="A1161" s="211" t="s">
        <v>91</v>
      </c>
      <c r="B1161" s="212">
        <v>39287</v>
      </c>
      <c r="C1161" s="211" t="s">
        <v>73</v>
      </c>
      <c r="D1161" s="211" t="s">
        <v>86</v>
      </c>
      <c r="E1161" s="211">
        <v>1155</v>
      </c>
      <c r="F1161" s="213">
        <v>22.1</v>
      </c>
      <c r="G1161" s="213">
        <v>88.5</v>
      </c>
      <c r="H1161" s="213">
        <v>52.5</v>
      </c>
      <c r="I1161" s="211" t="s">
        <v>80</v>
      </c>
      <c r="J1161" s="211" t="s">
        <v>89</v>
      </c>
      <c r="K1161" s="211"/>
      <c r="L1161" s="211" t="s">
        <v>76</v>
      </c>
      <c r="M1161" s="211">
        <v>0</v>
      </c>
      <c r="N1161" s="211" t="s">
        <v>79</v>
      </c>
      <c r="O1161" s="214"/>
      <c r="P1161" s="215"/>
    </row>
    <row r="1162" spans="1:16" ht="12.75">
      <c r="A1162" s="211" t="s">
        <v>91</v>
      </c>
      <c r="B1162" s="212">
        <v>39287</v>
      </c>
      <c r="C1162" s="211" t="s">
        <v>73</v>
      </c>
      <c r="D1162" s="211" t="s">
        <v>86</v>
      </c>
      <c r="E1162" s="211">
        <v>1156</v>
      </c>
      <c r="F1162" s="213">
        <v>18.9</v>
      </c>
      <c r="G1162" s="213">
        <v>85.5</v>
      </c>
      <c r="H1162" s="213">
        <v>46</v>
      </c>
      <c r="I1162" s="211" t="s">
        <v>80</v>
      </c>
      <c r="J1162" s="211" t="s">
        <v>89</v>
      </c>
      <c r="K1162" s="211"/>
      <c r="L1162" s="211" t="s">
        <v>76</v>
      </c>
      <c r="M1162" s="211">
        <v>0</v>
      </c>
      <c r="N1162" s="211" t="s">
        <v>79</v>
      </c>
      <c r="O1162" s="214"/>
      <c r="P1162" s="215"/>
    </row>
    <row r="1163" spans="1:16" ht="12.75">
      <c r="A1163" s="211" t="s">
        <v>91</v>
      </c>
      <c r="B1163" s="212">
        <v>39287</v>
      </c>
      <c r="C1163" s="211" t="s">
        <v>73</v>
      </c>
      <c r="D1163" s="211" t="s">
        <v>86</v>
      </c>
      <c r="E1163" s="211">
        <v>1157</v>
      </c>
      <c r="F1163" s="213">
        <v>23.3</v>
      </c>
      <c r="G1163" s="213">
        <v>89.5</v>
      </c>
      <c r="H1163" s="213">
        <v>53</v>
      </c>
      <c r="I1163" s="211" t="s">
        <v>80</v>
      </c>
      <c r="J1163" s="211" t="s">
        <v>89</v>
      </c>
      <c r="K1163" s="211"/>
      <c r="L1163" s="211" t="s">
        <v>77</v>
      </c>
      <c r="M1163" s="211">
        <v>5</v>
      </c>
      <c r="N1163" s="211" t="s">
        <v>79</v>
      </c>
      <c r="O1163" s="214"/>
      <c r="P1163" s="215"/>
    </row>
    <row r="1164" spans="1:16" ht="12.75">
      <c r="A1164" s="211" t="s">
        <v>91</v>
      </c>
      <c r="B1164" s="212">
        <v>39287</v>
      </c>
      <c r="C1164" s="211" t="s">
        <v>73</v>
      </c>
      <c r="D1164" s="211" t="s">
        <v>86</v>
      </c>
      <c r="E1164" s="211">
        <v>1158</v>
      </c>
      <c r="F1164" s="213">
        <v>20.5</v>
      </c>
      <c r="G1164" s="213">
        <v>85.5</v>
      </c>
      <c r="H1164" s="213">
        <v>25.5</v>
      </c>
      <c r="I1164" s="211" t="s">
        <v>80</v>
      </c>
      <c r="J1164" s="211" t="s">
        <v>89</v>
      </c>
      <c r="K1164" s="211"/>
      <c r="L1164" s="211" t="s">
        <v>76</v>
      </c>
      <c r="M1164" s="211">
        <v>0</v>
      </c>
      <c r="N1164" s="211" t="s">
        <v>79</v>
      </c>
      <c r="O1164" s="214"/>
      <c r="P1164" s="215"/>
    </row>
    <row r="1165" spans="1:16" ht="12.75">
      <c r="A1165" s="211" t="s">
        <v>91</v>
      </c>
      <c r="B1165" s="212">
        <v>39287</v>
      </c>
      <c r="C1165" s="211" t="s">
        <v>73</v>
      </c>
      <c r="D1165" s="211" t="s">
        <v>86</v>
      </c>
      <c r="E1165" s="211">
        <v>1159</v>
      </c>
      <c r="F1165" s="213">
        <v>11</v>
      </c>
      <c r="G1165" s="213">
        <v>72</v>
      </c>
      <c r="H1165" s="213">
        <v>39</v>
      </c>
      <c r="I1165" s="211" t="s">
        <v>83</v>
      </c>
      <c r="J1165" s="211" t="s">
        <v>89</v>
      </c>
      <c r="K1165" s="211"/>
      <c r="L1165" s="211" t="s">
        <v>76</v>
      </c>
      <c r="M1165" s="211">
        <v>0</v>
      </c>
      <c r="N1165" s="211" t="s">
        <v>79</v>
      </c>
      <c r="O1165" s="214"/>
      <c r="P1165" s="215"/>
    </row>
    <row r="1166" spans="1:16" ht="12.75">
      <c r="A1166" s="211" t="s">
        <v>91</v>
      </c>
      <c r="B1166" s="212">
        <v>39287</v>
      </c>
      <c r="C1166" s="211" t="s">
        <v>73</v>
      </c>
      <c r="D1166" s="211" t="s">
        <v>86</v>
      </c>
      <c r="E1166" s="211">
        <v>1160</v>
      </c>
      <c r="F1166" s="213">
        <v>15.9</v>
      </c>
      <c r="G1166" s="213">
        <v>79</v>
      </c>
      <c r="H1166" s="213">
        <v>45</v>
      </c>
      <c r="I1166" s="211" t="s">
        <v>80</v>
      </c>
      <c r="J1166" s="211" t="s">
        <v>89</v>
      </c>
      <c r="K1166" s="211"/>
      <c r="L1166" s="211" t="s">
        <v>76</v>
      </c>
      <c r="M1166" s="211">
        <v>0</v>
      </c>
      <c r="N1166" s="211" t="s">
        <v>79</v>
      </c>
      <c r="O1166" s="214"/>
      <c r="P1166" s="215"/>
    </row>
    <row r="1167" spans="1:16" ht="12.75">
      <c r="A1167" s="211" t="s">
        <v>91</v>
      </c>
      <c r="B1167" s="212">
        <v>39287</v>
      </c>
      <c r="C1167" s="211" t="s">
        <v>73</v>
      </c>
      <c r="D1167" s="211" t="s">
        <v>86</v>
      </c>
      <c r="E1167" s="211">
        <v>1161</v>
      </c>
      <c r="F1167" s="213">
        <v>5.8</v>
      </c>
      <c r="G1167" s="213">
        <v>56</v>
      </c>
      <c r="H1167" s="213">
        <v>31</v>
      </c>
      <c r="I1167" s="211" t="s">
        <v>83</v>
      </c>
      <c r="J1167" s="211" t="s">
        <v>89</v>
      </c>
      <c r="K1167" s="211"/>
      <c r="L1167" s="211" t="s">
        <v>76</v>
      </c>
      <c r="M1167" s="211">
        <v>0</v>
      </c>
      <c r="N1167" s="211" t="s">
        <v>79</v>
      </c>
      <c r="O1167" s="214"/>
      <c r="P1167" s="215"/>
    </row>
    <row r="1168" spans="1:16" ht="12.75">
      <c r="A1168" s="156" t="s">
        <v>72</v>
      </c>
      <c r="B1168" s="183">
        <v>39288</v>
      </c>
      <c r="C1168" s="156" t="s">
        <v>73</v>
      </c>
      <c r="D1168" s="156" t="s">
        <v>86</v>
      </c>
      <c r="E1168" s="156">
        <v>1162</v>
      </c>
      <c r="F1168" s="210">
        <v>20.4</v>
      </c>
      <c r="G1168" s="210">
        <v>87</v>
      </c>
      <c r="H1168" s="210">
        <v>49.5</v>
      </c>
      <c r="I1168" s="156" t="s">
        <v>80</v>
      </c>
      <c r="J1168" s="156" t="s">
        <v>89</v>
      </c>
      <c r="K1168" s="156"/>
      <c r="L1168" s="156" t="s">
        <v>77</v>
      </c>
      <c r="M1168" s="156">
        <v>500</v>
      </c>
      <c r="N1168" s="156" t="s">
        <v>79</v>
      </c>
      <c r="O1168" s="158"/>
      <c r="P1168" s="195"/>
    </row>
    <row r="1169" spans="1:16" ht="12.75">
      <c r="A1169" s="156" t="s">
        <v>72</v>
      </c>
      <c r="B1169" s="183">
        <v>39288</v>
      </c>
      <c r="C1169" s="156" t="s">
        <v>73</v>
      </c>
      <c r="D1169" s="156" t="s">
        <v>86</v>
      </c>
      <c r="E1169" s="156">
        <v>1163</v>
      </c>
      <c r="F1169" s="210">
        <v>28</v>
      </c>
      <c r="G1169" s="210">
        <v>96</v>
      </c>
      <c r="H1169" s="210">
        <v>56</v>
      </c>
      <c r="I1169" s="156" t="s">
        <v>80</v>
      </c>
      <c r="J1169" s="156" t="s">
        <v>89</v>
      </c>
      <c r="K1169" s="156"/>
      <c r="L1169" s="156" t="s">
        <v>76</v>
      </c>
      <c r="M1169" s="156">
        <v>0</v>
      </c>
      <c r="N1169" s="156" t="s">
        <v>79</v>
      </c>
      <c r="O1169" s="158"/>
      <c r="P1169" s="195"/>
    </row>
    <row r="1170" spans="1:16" ht="12.75">
      <c r="A1170" s="156" t="s">
        <v>72</v>
      </c>
      <c r="B1170" s="183">
        <v>39288</v>
      </c>
      <c r="C1170" s="156" t="s">
        <v>73</v>
      </c>
      <c r="D1170" s="156" t="s">
        <v>86</v>
      </c>
      <c r="E1170" s="156">
        <v>1164</v>
      </c>
      <c r="F1170" s="210">
        <v>15.3</v>
      </c>
      <c r="G1170" s="210">
        <v>77</v>
      </c>
      <c r="H1170" s="210">
        <v>41.5</v>
      </c>
      <c r="I1170" s="156" t="s">
        <v>80</v>
      </c>
      <c r="J1170" s="156" t="s">
        <v>89</v>
      </c>
      <c r="K1170" s="156"/>
      <c r="L1170" s="156" t="s">
        <v>76</v>
      </c>
      <c r="M1170" s="156">
        <v>0</v>
      </c>
      <c r="N1170" s="156" t="s">
        <v>79</v>
      </c>
      <c r="O1170" s="158"/>
      <c r="P1170" s="195"/>
    </row>
    <row r="1171" spans="1:16" ht="12.75">
      <c r="A1171" s="156" t="s">
        <v>72</v>
      </c>
      <c r="B1171" s="183">
        <v>39288</v>
      </c>
      <c r="C1171" s="156" t="s">
        <v>73</v>
      </c>
      <c r="D1171" s="156" t="s">
        <v>86</v>
      </c>
      <c r="E1171" s="156">
        <v>1165</v>
      </c>
      <c r="F1171" s="210">
        <v>32.3</v>
      </c>
      <c r="G1171" s="210">
        <v>100.5</v>
      </c>
      <c r="H1171" s="210">
        <v>58</v>
      </c>
      <c r="I1171" s="156" t="s">
        <v>83</v>
      </c>
      <c r="J1171" s="156" t="s">
        <v>89</v>
      </c>
      <c r="K1171" s="156"/>
      <c r="L1171" s="156" t="s">
        <v>76</v>
      </c>
      <c r="M1171" s="156">
        <v>0</v>
      </c>
      <c r="N1171" s="156" t="s">
        <v>79</v>
      </c>
      <c r="O1171" s="158"/>
      <c r="P1171" s="195"/>
    </row>
    <row r="1172" spans="1:16" ht="12.75">
      <c r="A1172" s="156" t="s">
        <v>72</v>
      </c>
      <c r="B1172" s="183">
        <v>39288</v>
      </c>
      <c r="C1172" s="156" t="s">
        <v>73</v>
      </c>
      <c r="D1172" s="156" t="s">
        <v>86</v>
      </c>
      <c r="E1172" s="156">
        <v>1166</v>
      </c>
      <c r="F1172" s="210">
        <v>22</v>
      </c>
      <c r="G1172" s="210">
        <v>90.5</v>
      </c>
      <c r="H1172" s="210">
        <v>51.5</v>
      </c>
      <c r="I1172" s="156" t="s">
        <v>80</v>
      </c>
      <c r="J1172" s="156" t="s">
        <v>89</v>
      </c>
      <c r="K1172" s="156"/>
      <c r="L1172" s="156" t="s">
        <v>76</v>
      </c>
      <c r="M1172" s="156">
        <v>0</v>
      </c>
      <c r="N1172" s="156" t="s">
        <v>79</v>
      </c>
      <c r="O1172" s="158"/>
      <c r="P1172" s="195"/>
    </row>
    <row r="1173" spans="1:16" ht="12.75">
      <c r="A1173" s="156" t="s">
        <v>72</v>
      </c>
      <c r="B1173" s="183">
        <v>39288</v>
      </c>
      <c r="C1173" s="156" t="s">
        <v>73</v>
      </c>
      <c r="D1173" s="156" t="s">
        <v>86</v>
      </c>
      <c r="E1173" s="156">
        <v>1167</v>
      </c>
      <c r="F1173" s="210">
        <v>24</v>
      </c>
      <c r="G1173" s="210">
        <v>97.5</v>
      </c>
      <c r="H1173" s="210">
        <v>55.5</v>
      </c>
      <c r="I1173" s="156" t="s">
        <v>83</v>
      </c>
      <c r="J1173" s="156" t="s">
        <v>89</v>
      </c>
      <c r="K1173" s="156"/>
      <c r="L1173" s="156" t="s">
        <v>76</v>
      </c>
      <c r="M1173" s="156">
        <v>0</v>
      </c>
      <c r="N1173" s="156" t="s">
        <v>79</v>
      </c>
      <c r="O1173" s="158"/>
      <c r="P1173" s="195"/>
    </row>
    <row r="1174" spans="1:16" ht="12.75">
      <c r="A1174" s="156" t="s">
        <v>72</v>
      </c>
      <c r="B1174" s="183">
        <v>39288</v>
      </c>
      <c r="C1174" s="156" t="s">
        <v>73</v>
      </c>
      <c r="D1174" s="156" t="s">
        <v>86</v>
      </c>
      <c r="E1174" s="156">
        <v>1168</v>
      </c>
      <c r="F1174" s="210">
        <v>13.4</v>
      </c>
      <c r="G1174" s="210">
        <v>77</v>
      </c>
      <c r="H1174" s="210">
        <v>41.5</v>
      </c>
      <c r="I1174" s="156" t="s">
        <v>83</v>
      </c>
      <c r="J1174" s="156" t="s">
        <v>89</v>
      </c>
      <c r="K1174" s="156"/>
      <c r="L1174" s="156" t="s">
        <v>76</v>
      </c>
      <c r="M1174" s="156">
        <v>0</v>
      </c>
      <c r="N1174" s="156" t="s">
        <v>79</v>
      </c>
      <c r="O1174" s="158"/>
      <c r="P1174" s="195"/>
    </row>
    <row r="1175" spans="1:16" ht="12.75">
      <c r="A1175" s="156" t="s">
        <v>72</v>
      </c>
      <c r="B1175" s="183">
        <v>39288</v>
      </c>
      <c r="C1175" s="156" t="s">
        <v>73</v>
      </c>
      <c r="D1175" s="156" t="s">
        <v>86</v>
      </c>
      <c r="E1175" s="156">
        <v>1169</v>
      </c>
      <c r="F1175" s="210">
        <v>29</v>
      </c>
      <c r="G1175" s="210">
        <v>97</v>
      </c>
      <c r="H1175" s="210">
        <v>56</v>
      </c>
      <c r="I1175" s="156" t="s">
        <v>80</v>
      </c>
      <c r="J1175" s="156" t="s">
        <v>89</v>
      </c>
      <c r="K1175" s="156"/>
      <c r="L1175" s="156" t="s">
        <v>76</v>
      </c>
      <c r="M1175" s="156">
        <v>0</v>
      </c>
      <c r="N1175" s="156" t="s">
        <v>79</v>
      </c>
      <c r="O1175" s="158"/>
      <c r="P1175" s="195"/>
    </row>
    <row r="1176" spans="1:16" ht="12.75">
      <c r="A1176" s="156" t="s">
        <v>72</v>
      </c>
      <c r="B1176" s="183">
        <v>39288</v>
      </c>
      <c r="C1176" s="156" t="s">
        <v>73</v>
      </c>
      <c r="D1176" s="156" t="s">
        <v>86</v>
      </c>
      <c r="E1176" s="156">
        <v>1170</v>
      </c>
      <c r="F1176" s="210">
        <v>21.4</v>
      </c>
      <c r="G1176" s="210">
        <v>69.5</v>
      </c>
      <c r="H1176" s="210">
        <v>49.5</v>
      </c>
      <c r="I1176" s="156" t="s">
        <v>83</v>
      </c>
      <c r="J1176" s="156" t="s">
        <v>89</v>
      </c>
      <c r="K1176" s="156"/>
      <c r="L1176" s="156" t="s">
        <v>77</v>
      </c>
      <c r="M1176" s="156">
        <v>4000</v>
      </c>
      <c r="N1176" s="156" t="s">
        <v>79</v>
      </c>
      <c r="O1176" s="158"/>
      <c r="P1176" s="195"/>
    </row>
    <row r="1177" spans="1:16" ht="12.75">
      <c r="A1177" s="156" t="s">
        <v>72</v>
      </c>
      <c r="B1177" s="183">
        <v>39288</v>
      </c>
      <c r="C1177" s="156" t="s">
        <v>73</v>
      </c>
      <c r="D1177" s="156" t="s">
        <v>86</v>
      </c>
      <c r="E1177" s="156">
        <v>1171</v>
      </c>
      <c r="F1177" s="210">
        <v>16.2</v>
      </c>
      <c r="G1177" s="210">
        <v>80</v>
      </c>
      <c r="H1177" s="210">
        <v>46</v>
      </c>
      <c r="I1177" s="156" t="s">
        <v>80</v>
      </c>
      <c r="J1177" s="156" t="s">
        <v>89</v>
      </c>
      <c r="K1177" s="156"/>
      <c r="L1177" s="156" t="s">
        <v>76</v>
      </c>
      <c r="M1177" s="156">
        <v>0</v>
      </c>
      <c r="N1177" s="156" t="s">
        <v>79</v>
      </c>
      <c r="O1177" s="158"/>
      <c r="P1177" s="195"/>
    </row>
    <row r="1178" spans="1:16" ht="12.75">
      <c r="A1178" s="156" t="s">
        <v>72</v>
      </c>
      <c r="B1178" s="183">
        <v>39288</v>
      </c>
      <c r="C1178" s="156" t="s">
        <v>73</v>
      </c>
      <c r="D1178" s="156" t="s">
        <v>86</v>
      </c>
      <c r="E1178" s="156">
        <v>1172</v>
      </c>
      <c r="F1178" s="210">
        <v>30</v>
      </c>
      <c r="G1178" s="210">
        <v>92</v>
      </c>
      <c r="H1178" s="210">
        <v>56.5</v>
      </c>
      <c r="I1178" s="156" t="s">
        <v>83</v>
      </c>
      <c r="J1178" s="156" t="s">
        <v>89</v>
      </c>
      <c r="K1178" s="156"/>
      <c r="L1178" s="156" t="s">
        <v>76</v>
      </c>
      <c r="M1178" s="156">
        <v>0</v>
      </c>
      <c r="N1178" s="156" t="s">
        <v>79</v>
      </c>
      <c r="O1178" s="158"/>
      <c r="P1178" s="195"/>
    </row>
    <row r="1179" spans="1:16" ht="12.75">
      <c r="A1179" s="156" t="s">
        <v>72</v>
      </c>
      <c r="B1179" s="183">
        <v>39288</v>
      </c>
      <c r="C1179" s="156" t="s">
        <v>73</v>
      </c>
      <c r="D1179" s="156" t="s">
        <v>86</v>
      </c>
      <c r="E1179" s="156">
        <v>1173</v>
      </c>
      <c r="F1179" s="210">
        <v>20</v>
      </c>
      <c r="G1179" s="210">
        <v>84</v>
      </c>
      <c r="H1179" s="210">
        <v>49.5</v>
      </c>
      <c r="I1179" s="156" t="s">
        <v>80</v>
      </c>
      <c r="J1179" s="156" t="s">
        <v>89</v>
      </c>
      <c r="K1179" s="156"/>
      <c r="L1179" s="156" t="s">
        <v>76</v>
      </c>
      <c r="M1179" s="156">
        <v>0</v>
      </c>
      <c r="N1179" s="156" t="s">
        <v>79</v>
      </c>
      <c r="O1179" s="158"/>
      <c r="P1179" s="195"/>
    </row>
    <row r="1180" spans="1:16" ht="12.75">
      <c r="A1180" s="156" t="s">
        <v>72</v>
      </c>
      <c r="B1180" s="183">
        <v>39288</v>
      </c>
      <c r="C1180" s="156" t="s">
        <v>73</v>
      </c>
      <c r="D1180" s="156" t="s">
        <v>86</v>
      </c>
      <c r="E1180" s="156">
        <v>1174</v>
      </c>
      <c r="F1180" s="210">
        <v>12.9</v>
      </c>
      <c r="G1180" s="210">
        <v>74.5</v>
      </c>
      <c r="H1180" s="210">
        <v>41</v>
      </c>
      <c r="I1180" s="156" t="s">
        <v>83</v>
      </c>
      <c r="J1180" s="156" t="s">
        <v>89</v>
      </c>
      <c r="K1180" s="156"/>
      <c r="L1180" s="156" t="s">
        <v>76</v>
      </c>
      <c r="M1180" s="156">
        <v>0</v>
      </c>
      <c r="N1180" s="156" t="s">
        <v>79</v>
      </c>
      <c r="O1180" s="158"/>
      <c r="P1180" s="195"/>
    </row>
    <row r="1181" spans="1:16" ht="12.75">
      <c r="A1181" s="123" t="s">
        <v>78</v>
      </c>
      <c r="B1181" s="164">
        <v>39289</v>
      </c>
      <c r="C1181" s="123" t="s">
        <v>73</v>
      </c>
      <c r="D1181" s="123" t="s">
        <v>86</v>
      </c>
      <c r="E1181" s="123">
        <v>1175</v>
      </c>
      <c r="F1181" s="216">
        <v>10.8</v>
      </c>
      <c r="G1181" s="216">
        <v>74.5</v>
      </c>
      <c r="H1181" s="216">
        <v>38</v>
      </c>
      <c r="I1181" s="123" t="s">
        <v>80</v>
      </c>
      <c r="J1181" s="123" t="s">
        <v>89</v>
      </c>
      <c r="K1181" s="123"/>
      <c r="L1181" s="123" t="s">
        <v>76</v>
      </c>
      <c r="M1181" s="123">
        <v>0</v>
      </c>
      <c r="N1181" s="123" t="s">
        <v>79</v>
      </c>
      <c r="O1181" s="196"/>
      <c r="P1181" s="188"/>
    </row>
    <row r="1182" spans="1:16" ht="12.75">
      <c r="A1182" s="123" t="s">
        <v>78</v>
      </c>
      <c r="B1182" s="164">
        <v>39289</v>
      </c>
      <c r="C1182" s="123" t="s">
        <v>73</v>
      </c>
      <c r="D1182" s="123" t="s">
        <v>86</v>
      </c>
      <c r="E1182" s="123">
        <v>1176</v>
      </c>
      <c r="F1182" s="216">
        <v>19.9</v>
      </c>
      <c r="G1182" s="216">
        <v>87.5</v>
      </c>
      <c r="H1182" s="216">
        <v>48</v>
      </c>
      <c r="I1182" s="123" t="s">
        <v>80</v>
      </c>
      <c r="J1182" s="123" t="s">
        <v>89</v>
      </c>
      <c r="K1182" s="123"/>
      <c r="L1182" s="123" t="s">
        <v>76</v>
      </c>
      <c r="M1182" s="123">
        <v>0</v>
      </c>
      <c r="N1182" s="123" t="s">
        <v>79</v>
      </c>
      <c r="O1182" s="196"/>
      <c r="P1182" s="188"/>
    </row>
    <row r="1183" spans="1:16" ht="12.75">
      <c r="A1183" s="123" t="s">
        <v>78</v>
      </c>
      <c r="B1183" s="164">
        <v>39289</v>
      </c>
      <c r="C1183" s="123" t="s">
        <v>73</v>
      </c>
      <c r="D1183" s="123" t="s">
        <v>86</v>
      </c>
      <c r="E1183" s="123">
        <v>1177</v>
      </c>
      <c r="F1183" s="216">
        <v>20.4</v>
      </c>
      <c r="G1183" s="216">
        <v>85</v>
      </c>
      <c r="H1183" s="216">
        <v>50</v>
      </c>
      <c r="I1183" s="123" t="s">
        <v>80</v>
      </c>
      <c r="J1183" s="123" t="s">
        <v>89</v>
      </c>
      <c r="K1183" s="123"/>
      <c r="L1183" s="123" t="s">
        <v>77</v>
      </c>
      <c r="M1183" s="123">
        <v>400</v>
      </c>
      <c r="N1183" s="123" t="s">
        <v>79</v>
      </c>
      <c r="O1183" s="196"/>
      <c r="P1183" s="188"/>
    </row>
    <row r="1184" spans="1:16" ht="12.75">
      <c r="A1184" s="123" t="s">
        <v>78</v>
      </c>
      <c r="B1184" s="164">
        <v>39289</v>
      </c>
      <c r="C1184" s="123" t="s">
        <v>73</v>
      </c>
      <c r="D1184" s="123" t="s">
        <v>86</v>
      </c>
      <c r="E1184" s="123">
        <v>1178</v>
      </c>
      <c r="F1184" s="216">
        <v>17.9</v>
      </c>
      <c r="G1184" s="216">
        <v>83.5</v>
      </c>
      <c r="H1184" s="216">
        <v>46.5</v>
      </c>
      <c r="I1184" s="123" t="s">
        <v>83</v>
      </c>
      <c r="J1184" s="123" t="s">
        <v>89</v>
      </c>
      <c r="K1184" s="123"/>
      <c r="L1184" s="123" t="s">
        <v>76</v>
      </c>
      <c r="M1184" s="123">
        <v>0</v>
      </c>
      <c r="N1184" s="123" t="s">
        <v>79</v>
      </c>
      <c r="O1184" s="196"/>
      <c r="P1184" s="188"/>
    </row>
    <row r="1185" spans="1:16" ht="12.75">
      <c r="A1185" s="123" t="s">
        <v>78</v>
      </c>
      <c r="B1185" s="164">
        <v>39289</v>
      </c>
      <c r="C1185" s="123" t="s">
        <v>73</v>
      </c>
      <c r="D1185" s="123" t="s">
        <v>86</v>
      </c>
      <c r="E1185" s="123">
        <v>1179</v>
      </c>
      <c r="F1185" s="216">
        <v>15.2</v>
      </c>
      <c r="G1185" s="216">
        <v>80</v>
      </c>
      <c r="H1185" s="216">
        <v>43</v>
      </c>
      <c r="I1185" s="123" t="s">
        <v>83</v>
      </c>
      <c r="J1185" s="123" t="s">
        <v>89</v>
      </c>
      <c r="K1185" s="123"/>
      <c r="L1185" s="123" t="s">
        <v>76</v>
      </c>
      <c r="M1185" s="123">
        <v>0</v>
      </c>
      <c r="N1185" s="123" t="s">
        <v>79</v>
      </c>
      <c r="O1185" s="196"/>
      <c r="P1185" s="188"/>
    </row>
    <row r="1186" spans="1:16" ht="12.75">
      <c r="A1186" s="123" t="s">
        <v>78</v>
      </c>
      <c r="B1186" s="164">
        <v>39289</v>
      </c>
      <c r="C1186" s="123" t="s">
        <v>73</v>
      </c>
      <c r="D1186" s="123" t="s">
        <v>86</v>
      </c>
      <c r="E1186" s="123">
        <v>1180</v>
      </c>
      <c r="F1186" s="216">
        <v>13.8</v>
      </c>
      <c r="G1186" s="216">
        <v>81.5</v>
      </c>
      <c r="H1186" s="216">
        <v>42</v>
      </c>
      <c r="I1186" s="123" t="s">
        <v>80</v>
      </c>
      <c r="J1186" s="123" t="s">
        <v>89</v>
      </c>
      <c r="K1186" s="123"/>
      <c r="L1186" s="123" t="s">
        <v>77</v>
      </c>
      <c r="M1186" s="123">
        <v>5000</v>
      </c>
      <c r="N1186" s="123" t="s">
        <v>79</v>
      </c>
      <c r="O1186" s="196"/>
      <c r="P1186" s="188"/>
    </row>
    <row r="1187" spans="1:16" ht="12.75">
      <c r="A1187" s="123" t="s">
        <v>78</v>
      </c>
      <c r="B1187" s="164">
        <v>39289</v>
      </c>
      <c r="C1187" s="123" t="s">
        <v>73</v>
      </c>
      <c r="D1187" s="123" t="s">
        <v>86</v>
      </c>
      <c r="E1187" s="123">
        <v>1181</v>
      </c>
      <c r="F1187" s="216">
        <v>21.4</v>
      </c>
      <c r="G1187" s="216">
        <v>87.5</v>
      </c>
      <c r="H1187" s="216">
        <v>50</v>
      </c>
      <c r="I1187" s="123" t="s">
        <v>83</v>
      </c>
      <c r="J1187" s="123" t="s">
        <v>89</v>
      </c>
      <c r="K1187" s="123"/>
      <c r="L1187" s="123" t="s">
        <v>76</v>
      </c>
      <c r="M1187" s="123">
        <v>0</v>
      </c>
      <c r="N1187" s="123" t="s">
        <v>79</v>
      </c>
      <c r="O1187" s="196"/>
      <c r="P1187" s="188"/>
    </row>
    <row r="1188" spans="1:16" ht="12.75">
      <c r="A1188" s="123" t="s">
        <v>78</v>
      </c>
      <c r="B1188" s="164">
        <v>39289</v>
      </c>
      <c r="C1188" s="123" t="s">
        <v>73</v>
      </c>
      <c r="D1188" s="123" t="s">
        <v>86</v>
      </c>
      <c r="E1188" s="123">
        <v>1182</v>
      </c>
      <c r="F1188" s="216">
        <v>11.8</v>
      </c>
      <c r="G1188" s="216">
        <v>73</v>
      </c>
      <c r="H1188" s="216">
        <v>40.5</v>
      </c>
      <c r="I1188" s="123" t="s">
        <v>83</v>
      </c>
      <c r="J1188" s="123" t="s">
        <v>89</v>
      </c>
      <c r="K1188" s="123"/>
      <c r="L1188" s="123" t="s">
        <v>76</v>
      </c>
      <c r="M1188" s="123">
        <v>0</v>
      </c>
      <c r="N1188" s="123" t="s">
        <v>79</v>
      </c>
      <c r="O1188" s="196"/>
      <c r="P1188" s="188"/>
    </row>
    <row r="1189" spans="1:16" ht="12.75">
      <c r="A1189" s="123" t="s">
        <v>78</v>
      </c>
      <c r="B1189" s="164">
        <v>39289</v>
      </c>
      <c r="C1189" s="123" t="s">
        <v>73</v>
      </c>
      <c r="D1189" s="123" t="s">
        <v>86</v>
      </c>
      <c r="E1189" s="123">
        <v>1183</v>
      </c>
      <c r="F1189" s="216">
        <v>18.3</v>
      </c>
      <c r="G1189" s="216">
        <v>85.5</v>
      </c>
      <c r="H1189" s="216">
        <v>45</v>
      </c>
      <c r="I1189" s="123" t="s">
        <v>80</v>
      </c>
      <c r="J1189" s="123" t="s">
        <v>89</v>
      </c>
      <c r="K1189" s="123"/>
      <c r="L1189" s="123" t="s">
        <v>76</v>
      </c>
      <c r="M1189" s="123">
        <v>2</v>
      </c>
      <c r="N1189" s="123" t="s">
        <v>79</v>
      </c>
      <c r="O1189" s="196"/>
      <c r="P1189" s="188"/>
    </row>
    <row r="1190" spans="1:16" ht="12.75">
      <c r="A1190" s="123" t="s">
        <v>78</v>
      </c>
      <c r="B1190" s="164">
        <v>39289</v>
      </c>
      <c r="C1190" s="123" t="s">
        <v>73</v>
      </c>
      <c r="D1190" s="123" t="s">
        <v>86</v>
      </c>
      <c r="E1190" s="123">
        <v>1184</v>
      </c>
      <c r="F1190" s="216">
        <v>15.4</v>
      </c>
      <c r="G1190" s="216">
        <v>78.5</v>
      </c>
      <c r="H1190" s="216">
        <v>45</v>
      </c>
      <c r="I1190" s="123" t="s">
        <v>80</v>
      </c>
      <c r="J1190" s="123" t="s">
        <v>89</v>
      </c>
      <c r="K1190" s="123"/>
      <c r="L1190" s="123" t="s">
        <v>76</v>
      </c>
      <c r="M1190" s="123">
        <v>0</v>
      </c>
      <c r="N1190" s="123" t="s">
        <v>79</v>
      </c>
      <c r="O1190" s="196"/>
      <c r="P1190" s="188"/>
    </row>
    <row r="1191" spans="1:16" ht="12.75">
      <c r="A1191" s="133" t="s">
        <v>81</v>
      </c>
      <c r="B1191" s="168">
        <v>39290</v>
      </c>
      <c r="C1191" s="133" t="s">
        <v>73</v>
      </c>
      <c r="D1191" s="133" t="s">
        <v>86</v>
      </c>
      <c r="E1191" s="133">
        <v>1185</v>
      </c>
      <c r="F1191" s="217">
        <v>11</v>
      </c>
      <c r="G1191" s="217">
        <v>69</v>
      </c>
      <c r="H1191" s="217">
        <v>39</v>
      </c>
      <c r="I1191" s="133" t="s">
        <v>80</v>
      </c>
      <c r="J1191" s="133" t="s">
        <v>89</v>
      </c>
      <c r="K1191" s="133"/>
      <c r="L1191" s="133" t="s">
        <v>76</v>
      </c>
      <c r="M1191" s="133">
        <v>0</v>
      </c>
      <c r="N1191" s="133" t="s">
        <v>79</v>
      </c>
      <c r="O1191" s="198"/>
      <c r="P1191" s="189"/>
    </row>
    <row r="1192" spans="1:16" ht="12.75">
      <c r="A1192" s="133" t="s">
        <v>81</v>
      </c>
      <c r="B1192" s="168">
        <v>39290</v>
      </c>
      <c r="C1192" s="133" t="s">
        <v>73</v>
      </c>
      <c r="D1192" s="133" t="s">
        <v>86</v>
      </c>
      <c r="E1192" s="133">
        <v>1186</v>
      </c>
      <c r="F1192" s="217">
        <v>10.5</v>
      </c>
      <c r="G1192" s="217">
        <v>72</v>
      </c>
      <c r="H1192" s="217">
        <v>37.5</v>
      </c>
      <c r="I1192" s="133" t="s">
        <v>80</v>
      </c>
      <c r="J1192" s="133" t="s">
        <v>89</v>
      </c>
      <c r="K1192" s="133"/>
      <c r="L1192" s="133" t="s">
        <v>76</v>
      </c>
      <c r="M1192" s="133">
        <v>0</v>
      </c>
      <c r="N1192" s="133" t="s">
        <v>79</v>
      </c>
      <c r="O1192" s="198"/>
      <c r="P1192" s="189"/>
    </row>
    <row r="1193" spans="1:16" ht="12.75">
      <c r="A1193" s="133" t="s">
        <v>81</v>
      </c>
      <c r="B1193" s="168">
        <v>39290</v>
      </c>
      <c r="C1193" s="133" t="s">
        <v>73</v>
      </c>
      <c r="D1193" s="133" t="s">
        <v>86</v>
      </c>
      <c r="E1193" s="133">
        <v>1187</v>
      </c>
      <c r="F1193" s="217">
        <v>12.8</v>
      </c>
      <c r="G1193" s="217">
        <v>74.5</v>
      </c>
      <c r="H1193" s="217">
        <v>42</v>
      </c>
      <c r="I1193" s="133" t="s">
        <v>83</v>
      </c>
      <c r="J1193" s="133" t="s">
        <v>89</v>
      </c>
      <c r="K1193" s="133"/>
      <c r="L1193" s="133" t="s">
        <v>76</v>
      </c>
      <c r="M1193" s="133">
        <v>0</v>
      </c>
      <c r="N1193" s="133" t="s">
        <v>79</v>
      </c>
      <c r="O1193" s="198"/>
      <c r="P1193" s="189"/>
    </row>
    <row r="1194" spans="1:16" ht="12.75">
      <c r="A1194" s="133" t="s">
        <v>81</v>
      </c>
      <c r="B1194" s="168">
        <v>39290</v>
      </c>
      <c r="C1194" s="133" t="s">
        <v>73</v>
      </c>
      <c r="D1194" s="133" t="s">
        <v>86</v>
      </c>
      <c r="E1194" s="133">
        <v>1188</v>
      </c>
      <c r="F1194" s="217">
        <v>21.6</v>
      </c>
      <c r="G1194" s="217">
        <v>89</v>
      </c>
      <c r="H1194" s="217">
        <v>51</v>
      </c>
      <c r="I1194" s="133" t="s">
        <v>80</v>
      </c>
      <c r="J1194" s="133" t="s">
        <v>89</v>
      </c>
      <c r="K1194" s="133"/>
      <c r="L1194" s="133" t="s">
        <v>77</v>
      </c>
      <c r="M1194" s="133">
        <v>30</v>
      </c>
      <c r="N1194" s="133" t="s">
        <v>79</v>
      </c>
      <c r="O1194" s="198"/>
      <c r="P1194" s="189"/>
    </row>
    <row r="1195" spans="1:16" ht="12.75">
      <c r="A1195" s="133" t="s">
        <v>81</v>
      </c>
      <c r="B1195" s="168">
        <v>39290</v>
      </c>
      <c r="C1195" s="133" t="s">
        <v>73</v>
      </c>
      <c r="D1195" s="133" t="s">
        <v>86</v>
      </c>
      <c r="E1195" s="133">
        <v>1189</v>
      </c>
      <c r="F1195" s="217">
        <v>11</v>
      </c>
      <c r="G1195" s="217">
        <v>76.5</v>
      </c>
      <c r="H1195" s="217">
        <v>37</v>
      </c>
      <c r="I1195" s="133" t="s">
        <v>80</v>
      </c>
      <c r="J1195" s="133" t="s">
        <v>89</v>
      </c>
      <c r="K1195" s="133"/>
      <c r="L1195" s="133" t="s">
        <v>76</v>
      </c>
      <c r="M1195" s="133">
        <v>0</v>
      </c>
      <c r="N1195" s="133" t="s">
        <v>79</v>
      </c>
      <c r="O1195" s="198"/>
      <c r="P1195" s="189"/>
    </row>
    <row r="1196" spans="1:16" ht="12.75">
      <c r="A1196" s="133" t="s">
        <v>81</v>
      </c>
      <c r="B1196" s="168">
        <v>39290</v>
      </c>
      <c r="C1196" s="133" t="s">
        <v>73</v>
      </c>
      <c r="D1196" s="133" t="s">
        <v>86</v>
      </c>
      <c r="E1196" s="133">
        <v>1190</v>
      </c>
      <c r="F1196" s="217">
        <v>21.9</v>
      </c>
      <c r="G1196" s="217">
        <v>91</v>
      </c>
      <c r="H1196" s="217">
        <v>50.5</v>
      </c>
      <c r="I1196" s="133" t="s">
        <v>80</v>
      </c>
      <c r="J1196" s="133" t="s">
        <v>89</v>
      </c>
      <c r="K1196" s="133"/>
      <c r="L1196" s="133" t="s">
        <v>77</v>
      </c>
      <c r="M1196" s="133">
        <v>5000</v>
      </c>
      <c r="N1196" s="133" t="s">
        <v>79</v>
      </c>
      <c r="O1196" s="198"/>
      <c r="P1196" s="189"/>
    </row>
    <row r="1197" spans="1:16" ht="12.75">
      <c r="A1197" s="133" t="s">
        <v>81</v>
      </c>
      <c r="B1197" s="168">
        <v>39290</v>
      </c>
      <c r="C1197" s="133" t="s">
        <v>73</v>
      </c>
      <c r="D1197" s="133" t="s">
        <v>86</v>
      </c>
      <c r="E1197" s="133">
        <v>1191</v>
      </c>
      <c r="F1197" s="217">
        <v>9.7</v>
      </c>
      <c r="G1197" s="217">
        <v>74.5</v>
      </c>
      <c r="H1197" s="217">
        <v>35</v>
      </c>
      <c r="I1197" s="133" t="s">
        <v>80</v>
      </c>
      <c r="J1197" s="133" t="s">
        <v>89</v>
      </c>
      <c r="K1197" s="133"/>
      <c r="L1197" s="133" t="s">
        <v>76</v>
      </c>
      <c r="M1197" s="133">
        <v>0</v>
      </c>
      <c r="N1197" s="133" t="s">
        <v>79</v>
      </c>
      <c r="O1197" s="198"/>
      <c r="P1197" s="189"/>
    </row>
    <row r="1198" spans="1:16" ht="12.75">
      <c r="A1198" s="133" t="s">
        <v>81</v>
      </c>
      <c r="B1198" s="168">
        <v>39290</v>
      </c>
      <c r="C1198" s="133" t="s">
        <v>73</v>
      </c>
      <c r="D1198" s="133" t="s">
        <v>86</v>
      </c>
      <c r="E1198" s="133">
        <v>1192</v>
      </c>
      <c r="F1198" s="217">
        <v>6.3</v>
      </c>
      <c r="G1198" s="217">
        <v>60</v>
      </c>
      <c r="H1198" s="217">
        <v>32</v>
      </c>
      <c r="I1198" s="133" t="s">
        <v>83</v>
      </c>
      <c r="J1198" s="133" t="s">
        <v>89</v>
      </c>
      <c r="K1198" s="133"/>
      <c r="L1198" s="133" t="s">
        <v>76</v>
      </c>
      <c r="M1198" s="133">
        <v>0</v>
      </c>
      <c r="N1198" s="133" t="s">
        <v>79</v>
      </c>
      <c r="O1198" s="198"/>
      <c r="P1198" s="189"/>
    </row>
    <row r="1199" spans="1:16" ht="12.75">
      <c r="A1199" s="133" t="s">
        <v>81</v>
      </c>
      <c r="B1199" s="168">
        <v>39290</v>
      </c>
      <c r="C1199" s="133" t="s">
        <v>73</v>
      </c>
      <c r="D1199" s="133" t="s">
        <v>86</v>
      </c>
      <c r="E1199" s="133">
        <v>1193</v>
      </c>
      <c r="F1199" s="217">
        <v>26.2</v>
      </c>
      <c r="G1199" s="217">
        <v>92</v>
      </c>
      <c r="H1199" s="217">
        <v>54</v>
      </c>
      <c r="I1199" s="133" t="s">
        <v>83</v>
      </c>
      <c r="J1199" s="133" t="s">
        <v>89</v>
      </c>
      <c r="K1199" s="133"/>
      <c r="L1199" s="133" t="s">
        <v>77</v>
      </c>
      <c r="M1199" s="133">
        <v>75</v>
      </c>
      <c r="N1199" s="133" t="s">
        <v>79</v>
      </c>
      <c r="O1199" s="198"/>
      <c r="P1199" s="189"/>
    </row>
    <row r="1200" spans="1:16" ht="12.75">
      <c r="A1200" s="133" t="s">
        <v>81</v>
      </c>
      <c r="B1200" s="168">
        <v>39290</v>
      </c>
      <c r="C1200" s="133" t="s">
        <v>73</v>
      </c>
      <c r="D1200" s="133" t="s">
        <v>86</v>
      </c>
      <c r="E1200" s="133">
        <v>1194</v>
      </c>
      <c r="F1200" s="217">
        <v>19.7</v>
      </c>
      <c r="G1200" s="217">
        <v>86.5</v>
      </c>
      <c r="H1200" s="217">
        <v>48</v>
      </c>
      <c r="I1200" s="133" t="s">
        <v>83</v>
      </c>
      <c r="J1200" s="133" t="s">
        <v>89</v>
      </c>
      <c r="K1200" s="133"/>
      <c r="L1200" s="133" t="s">
        <v>77</v>
      </c>
      <c r="M1200" s="133">
        <v>2000</v>
      </c>
      <c r="N1200" s="133" t="s">
        <v>79</v>
      </c>
      <c r="O1200" s="198"/>
      <c r="P1200" s="189"/>
    </row>
    <row r="1201" spans="1:16" ht="12.75">
      <c r="A1201" s="133" t="s">
        <v>81</v>
      </c>
      <c r="B1201" s="168">
        <v>39290</v>
      </c>
      <c r="C1201" s="133" t="s">
        <v>73</v>
      </c>
      <c r="D1201" s="133" t="s">
        <v>86</v>
      </c>
      <c r="E1201" s="133">
        <v>1195</v>
      </c>
      <c r="F1201" s="217">
        <v>21.1</v>
      </c>
      <c r="G1201" s="217">
        <v>84.5</v>
      </c>
      <c r="H1201" s="217">
        <v>49</v>
      </c>
      <c r="I1201" s="133" t="s">
        <v>83</v>
      </c>
      <c r="J1201" s="133" t="s">
        <v>89</v>
      </c>
      <c r="K1201" s="133"/>
      <c r="L1201" s="133" t="s">
        <v>76</v>
      </c>
      <c r="M1201" s="133">
        <v>0</v>
      </c>
      <c r="N1201" s="133" t="s">
        <v>79</v>
      </c>
      <c r="O1201" s="198"/>
      <c r="P1201" s="189"/>
    </row>
    <row r="1202" spans="1:16" ht="12.75">
      <c r="A1202" s="133" t="s">
        <v>81</v>
      </c>
      <c r="B1202" s="168">
        <v>39290</v>
      </c>
      <c r="C1202" s="133" t="s">
        <v>73</v>
      </c>
      <c r="D1202" s="133" t="s">
        <v>86</v>
      </c>
      <c r="E1202" s="133">
        <v>1196</v>
      </c>
      <c r="F1202" s="217">
        <v>11.5</v>
      </c>
      <c r="G1202" s="217">
        <v>71.5</v>
      </c>
      <c r="H1202" s="217">
        <v>41</v>
      </c>
      <c r="I1202" s="133" t="s">
        <v>83</v>
      </c>
      <c r="J1202" s="133" t="s">
        <v>89</v>
      </c>
      <c r="K1202" s="133"/>
      <c r="L1202" s="133" t="s">
        <v>77</v>
      </c>
      <c r="M1202" s="133">
        <v>12</v>
      </c>
      <c r="N1202" s="133" t="s">
        <v>79</v>
      </c>
      <c r="O1202" s="198"/>
      <c r="P1202" s="189"/>
    </row>
    <row r="1203" spans="1:16" ht="12.75">
      <c r="A1203" s="139" t="s">
        <v>84</v>
      </c>
      <c r="B1203" s="190">
        <v>39292</v>
      </c>
      <c r="C1203" s="139" t="s">
        <v>73</v>
      </c>
      <c r="D1203" s="139" t="s">
        <v>86</v>
      </c>
      <c r="E1203" s="139">
        <v>1197</v>
      </c>
      <c r="F1203" s="206">
        <v>21</v>
      </c>
      <c r="G1203" s="206">
        <v>90</v>
      </c>
      <c r="H1203" s="207" t="s">
        <v>79</v>
      </c>
      <c r="I1203" s="139" t="s">
        <v>80</v>
      </c>
      <c r="J1203" s="139" t="s">
        <v>89</v>
      </c>
      <c r="K1203" s="139"/>
      <c r="L1203" s="139" t="s">
        <v>76</v>
      </c>
      <c r="M1203" s="139">
        <v>0</v>
      </c>
      <c r="N1203" s="139" t="s">
        <v>79</v>
      </c>
      <c r="O1203" s="141"/>
      <c r="P1203" s="191"/>
    </row>
    <row r="1204" spans="1:16" ht="12.75">
      <c r="A1204" s="139" t="s">
        <v>84</v>
      </c>
      <c r="B1204" s="190">
        <v>39292</v>
      </c>
      <c r="C1204" s="139" t="s">
        <v>73</v>
      </c>
      <c r="D1204" s="139" t="s">
        <v>86</v>
      </c>
      <c r="E1204" s="139">
        <v>1198</v>
      </c>
      <c r="F1204" s="206">
        <v>17.3</v>
      </c>
      <c r="G1204" s="206">
        <v>84</v>
      </c>
      <c r="H1204" s="207" t="s">
        <v>79</v>
      </c>
      <c r="I1204" s="139" t="s">
        <v>80</v>
      </c>
      <c r="J1204" s="139" t="s">
        <v>89</v>
      </c>
      <c r="K1204" s="139"/>
      <c r="L1204" s="139" t="s">
        <v>76</v>
      </c>
      <c r="M1204" s="139">
        <v>0</v>
      </c>
      <c r="N1204" s="139" t="s">
        <v>79</v>
      </c>
      <c r="O1204" s="141"/>
      <c r="P1204" s="191"/>
    </row>
    <row r="1205" spans="1:16" ht="12.75">
      <c r="A1205" s="139" t="s">
        <v>84</v>
      </c>
      <c r="B1205" s="190">
        <v>39292</v>
      </c>
      <c r="C1205" s="139" t="s">
        <v>73</v>
      </c>
      <c r="D1205" s="139" t="s">
        <v>86</v>
      </c>
      <c r="E1205" s="139">
        <v>1199</v>
      </c>
      <c r="F1205" s="206">
        <v>22</v>
      </c>
      <c r="G1205" s="206">
        <v>91</v>
      </c>
      <c r="H1205" s="207" t="s">
        <v>79</v>
      </c>
      <c r="I1205" s="139" t="s">
        <v>83</v>
      </c>
      <c r="J1205" s="139" t="s">
        <v>89</v>
      </c>
      <c r="K1205" s="139"/>
      <c r="L1205" s="139" t="s">
        <v>76</v>
      </c>
      <c r="M1205" s="139">
        <v>0</v>
      </c>
      <c r="N1205" s="139" t="s">
        <v>79</v>
      </c>
      <c r="O1205" s="141"/>
      <c r="P1205" s="191"/>
    </row>
    <row r="1206" spans="1:16" ht="12.75">
      <c r="A1206" s="139" t="s">
        <v>84</v>
      </c>
      <c r="B1206" s="190">
        <v>39292</v>
      </c>
      <c r="C1206" s="139" t="s">
        <v>73</v>
      </c>
      <c r="D1206" s="139" t="s">
        <v>86</v>
      </c>
      <c r="E1206" s="139">
        <v>1200</v>
      </c>
      <c r="F1206" s="206">
        <v>15.2</v>
      </c>
      <c r="G1206" s="206">
        <v>81.5</v>
      </c>
      <c r="H1206" s="207" t="s">
        <v>79</v>
      </c>
      <c r="I1206" s="139" t="s">
        <v>80</v>
      </c>
      <c r="J1206" s="139" t="s">
        <v>89</v>
      </c>
      <c r="K1206" s="139"/>
      <c r="L1206" s="139" t="s">
        <v>76</v>
      </c>
      <c r="M1206" s="139">
        <v>0</v>
      </c>
      <c r="N1206" s="139" t="s">
        <v>79</v>
      </c>
      <c r="O1206" s="141"/>
      <c r="P1206" s="191"/>
    </row>
    <row r="1207" spans="1:16" ht="12.75">
      <c r="A1207" s="139" t="s">
        <v>84</v>
      </c>
      <c r="B1207" s="190">
        <v>39292</v>
      </c>
      <c r="C1207" s="139" t="s">
        <v>73</v>
      </c>
      <c r="D1207" s="139" t="s">
        <v>86</v>
      </c>
      <c r="E1207" s="139">
        <v>1201</v>
      </c>
      <c r="F1207" s="206">
        <v>14.6</v>
      </c>
      <c r="G1207" s="206">
        <v>79.5</v>
      </c>
      <c r="H1207" s="207" t="s">
        <v>79</v>
      </c>
      <c r="I1207" s="139" t="s">
        <v>80</v>
      </c>
      <c r="J1207" s="139" t="s">
        <v>89</v>
      </c>
      <c r="K1207" s="139"/>
      <c r="L1207" s="139" t="s">
        <v>77</v>
      </c>
      <c r="M1207" s="139">
        <v>3000</v>
      </c>
      <c r="N1207" s="139" t="s">
        <v>79</v>
      </c>
      <c r="O1207" s="141"/>
      <c r="P1207" s="191"/>
    </row>
    <row r="1208" spans="1:16" ht="12.75">
      <c r="A1208" s="139" t="s">
        <v>84</v>
      </c>
      <c r="B1208" s="190">
        <v>39292</v>
      </c>
      <c r="C1208" s="139" t="s">
        <v>73</v>
      </c>
      <c r="D1208" s="139" t="s">
        <v>86</v>
      </c>
      <c r="E1208" s="139">
        <v>1202</v>
      </c>
      <c r="F1208" s="206">
        <v>20.9</v>
      </c>
      <c r="G1208" s="206">
        <v>89</v>
      </c>
      <c r="H1208" s="207" t="s">
        <v>79</v>
      </c>
      <c r="I1208" s="139" t="s">
        <v>80</v>
      </c>
      <c r="J1208" s="139" t="s">
        <v>89</v>
      </c>
      <c r="K1208" s="139"/>
      <c r="L1208" s="139" t="s">
        <v>77</v>
      </c>
      <c r="M1208" s="139">
        <v>3000</v>
      </c>
      <c r="N1208" s="139" t="s">
        <v>79</v>
      </c>
      <c r="O1208" s="141"/>
      <c r="P1208" s="191"/>
    </row>
    <row r="1209" spans="1:16" ht="12.75">
      <c r="A1209" s="149" t="s">
        <v>87</v>
      </c>
      <c r="B1209" s="172">
        <v>39293</v>
      </c>
      <c r="C1209" s="149" t="s">
        <v>73</v>
      </c>
      <c r="D1209" s="149" t="s">
        <v>86</v>
      </c>
      <c r="E1209" s="149">
        <v>1203</v>
      </c>
      <c r="F1209" s="208">
        <v>19</v>
      </c>
      <c r="G1209" s="208">
        <v>87.5</v>
      </c>
      <c r="H1209" s="208">
        <v>49</v>
      </c>
      <c r="I1209" s="149" t="s">
        <v>80</v>
      </c>
      <c r="J1209" s="149" t="s">
        <v>89</v>
      </c>
      <c r="K1209" s="149"/>
      <c r="L1209" s="149" t="s">
        <v>77</v>
      </c>
      <c r="M1209" s="149">
        <v>1000</v>
      </c>
      <c r="N1209" s="149" t="s">
        <v>79</v>
      </c>
      <c r="O1209" s="151"/>
      <c r="P1209" s="192"/>
    </row>
    <row r="1210" spans="1:16" ht="12.75">
      <c r="A1210" s="149" t="s">
        <v>87</v>
      </c>
      <c r="B1210" s="172">
        <v>39293</v>
      </c>
      <c r="C1210" s="149" t="s">
        <v>73</v>
      </c>
      <c r="D1210" s="149" t="s">
        <v>86</v>
      </c>
      <c r="E1210" s="149">
        <v>1204</v>
      </c>
      <c r="F1210" s="208">
        <v>11.4</v>
      </c>
      <c r="G1210" s="208">
        <v>74</v>
      </c>
      <c r="H1210" s="208">
        <v>39.5</v>
      </c>
      <c r="I1210" s="149" t="s">
        <v>83</v>
      </c>
      <c r="J1210" s="149" t="s">
        <v>89</v>
      </c>
      <c r="K1210" s="149"/>
      <c r="L1210" s="149" t="s">
        <v>76</v>
      </c>
      <c r="M1210" s="149">
        <v>0</v>
      </c>
      <c r="N1210" s="149" t="s">
        <v>79</v>
      </c>
      <c r="O1210" s="151"/>
      <c r="P1210" s="192"/>
    </row>
    <row r="1211" spans="1:16" ht="12.75">
      <c r="A1211" s="149" t="s">
        <v>87</v>
      </c>
      <c r="B1211" s="172">
        <v>39293</v>
      </c>
      <c r="C1211" s="149" t="s">
        <v>73</v>
      </c>
      <c r="D1211" s="149" t="s">
        <v>86</v>
      </c>
      <c r="E1211" s="149">
        <v>1205</v>
      </c>
      <c r="F1211" s="208">
        <v>12</v>
      </c>
      <c r="G1211" s="208">
        <v>74.5</v>
      </c>
      <c r="H1211" s="208">
        <v>40</v>
      </c>
      <c r="I1211" s="149" t="s">
        <v>83</v>
      </c>
      <c r="J1211" s="149" t="s">
        <v>89</v>
      </c>
      <c r="K1211" s="149"/>
      <c r="L1211" s="149" t="s">
        <v>76</v>
      </c>
      <c r="M1211" s="149">
        <v>0</v>
      </c>
      <c r="N1211" s="149" t="s">
        <v>79</v>
      </c>
      <c r="O1211" s="151"/>
      <c r="P1211" s="192"/>
    </row>
    <row r="1212" spans="1:16" ht="12.75">
      <c r="A1212" s="149" t="s">
        <v>87</v>
      </c>
      <c r="B1212" s="172">
        <v>39293</v>
      </c>
      <c r="C1212" s="149" t="s">
        <v>73</v>
      </c>
      <c r="D1212" s="149" t="s">
        <v>86</v>
      </c>
      <c r="E1212" s="149">
        <v>1206</v>
      </c>
      <c r="F1212" s="208">
        <v>18</v>
      </c>
      <c r="G1212" s="208">
        <v>82</v>
      </c>
      <c r="H1212" s="208">
        <v>48</v>
      </c>
      <c r="I1212" s="149" t="s">
        <v>80</v>
      </c>
      <c r="J1212" s="149" t="s">
        <v>89</v>
      </c>
      <c r="K1212" s="149"/>
      <c r="L1212" s="149" t="s">
        <v>76</v>
      </c>
      <c r="M1212" s="149">
        <v>0</v>
      </c>
      <c r="N1212" s="149" t="s">
        <v>79</v>
      </c>
      <c r="O1212" s="151"/>
      <c r="P1212" s="192"/>
    </row>
    <row r="1213" spans="1:16" ht="12.75">
      <c r="A1213" s="149" t="s">
        <v>87</v>
      </c>
      <c r="B1213" s="172">
        <v>39293</v>
      </c>
      <c r="C1213" s="149" t="s">
        <v>73</v>
      </c>
      <c r="D1213" s="149" t="s">
        <v>86</v>
      </c>
      <c r="E1213" s="149">
        <v>1207</v>
      </c>
      <c r="F1213" s="208">
        <v>17.1</v>
      </c>
      <c r="G1213" s="208">
        <v>77.5</v>
      </c>
      <c r="H1213" s="208">
        <v>40</v>
      </c>
      <c r="I1213" s="149" t="s">
        <v>80</v>
      </c>
      <c r="J1213" s="149" t="s">
        <v>89</v>
      </c>
      <c r="K1213" s="149"/>
      <c r="L1213" s="149" t="s">
        <v>77</v>
      </c>
      <c r="M1213" s="149">
        <v>60</v>
      </c>
      <c r="N1213" s="149" t="s">
        <v>79</v>
      </c>
      <c r="O1213" s="151"/>
      <c r="P1213" s="192"/>
    </row>
    <row r="1214" spans="1:16" ht="12.75">
      <c r="A1214" s="149" t="s">
        <v>87</v>
      </c>
      <c r="B1214" s="172">
        <v>39293</v>
      </c>
      <c r="C1214" s="149" t="s">
        <v>73</v>
      </c>
      <c r="D1214" s="149" t="s">
        <v>86</v>
      </c>
      <c r="E1214" s="149">
        <v>1208</v>
      </c>
      <c r="F1214" s="208">
        <v>21</v>
      </c>
      <c r="G1214" s="208">
        <v>92</v>
      </c>
      <c r="H1214" s="208">
        <v>48.5</v>
      </c>
      <c r="I1214" s="149" t="s">
        <v>83</v>
      </c>
      <c r="J1214" s="149" t="s">
        <v>89</v>
      </c>
      <c r="K1214" s="149"/>
      <c r="L1214" s="149" t="s">
        <v>77</v>
      </c>
      <c r="M1214" s="149">
        <v>5000</v>
      </c>
      <c r="N1214" s="149" t="s">
        <v>79</v>
      </c>
      <c r="O1214" s="151"/>
      <c r="P1214" s="192"/>
    </row>
    <row r="1215" spans="1:16" ht="12.75">
      <c r="A1215" s="149" t="s">
        <v>87</v>
      </c>
      <c r="B1215" s="172">
        <v>39293</v>
      </c>
      <c r="C1215" s="149" t="s">
        <v>73</v>
      </c>
      <c r="D1215" s="149" t="s">
        <v>86</v>
      </c>
      <c r="E1215" s="149">
        <v>1209</v>
      </c>
      <c r="F1215" s="208">
        <v>14.6</v>
      </c>
      <c r="G1215" s="208">
        <v>77.5</v>
      </c>
      <c r="H1215" s="208">
        <v>44</v>
      </c>
      <c r="I1215" s="149" t="s">
        <v>80</v>
      </c>
      <c r="J1215" s="149" t="s">
        <v>89</v>
      </c>
      <c r="K1215" s="149"/>
      <c r="L1215" s="149" t="s">
        <v>76</v>
      </c>
      <c r="M1215" s="149">
        <v>0</v>
      </c>
      <c r="N1215" s="149" t="s">
        <v>79</v>
      </c>
      <c r="O1215" s="151"/>
      <c r="P1215" s="192"/>
    </row>
    <row r="1216" spans="1:16" ht="12.75">
      <c r="A1216" s="149" t="s">
        <v>87</v>
      </c>
      <c r="B1216" s="172">
        <v>39293</v>
      </c>
      <c r="C1216" s="149" t="s">
        <v>73</v>
      </c>
      <c r="D1216" s="149" t="s">
        <v>86</v>
      </c>
      <c r="E1216" s="149">
        <v>1210</v>
      </c>
      <c r="F1216" s="208">
        <v>13.2</v>
      </c>
      <c r="G1216" s="208">
        <v>77.5</v>
      </c>
      <c r="H1216" s="208">
        <v>42</v>
      </c>
      <c r="I1216" s="149" t="s">
        <v>80</v>
      </c>
      <c r="J1216" s="149" t="s">
        <v>89</v>
      </c>
      <c r="K1216" s="149"/>
      <c r="L1216" s="149" t="s">
        <v>76</v>
      </c>
      <c r="M1216" s="149">
        <v>0</v>
      </c>
      <c r="N1216" s="149" t="s">
        <v>79</v>
      </c>
      <c r="O1216" s="151"/>
      <c r="P1216" s="192"/>
    </row>
    <row r="1217" spans="1:16" ht="12.75">
      <c r="A1217" s="149" t="s">
        <v>87</v>
      </c>
      <c r="B1217" s="172">
        <v>39293</v>
      </c>
      <c r="C1217" s="149" t="s">
        <v>73</v>
      </c>
      <c r="D1217" s="149" t="s">
        <v>86</v>
      </c>
      <c r="E1217" s="149">
        <v>1211</v>
      </c>
      <c r="F1217" s="208">
        <v>17.8</v>
      </c>
      <c r="G1217" s="208">
        <v>84</v>
      </c>
      <c r="H1217" s="208">
        <v>48.5</v>
      </c>
      <c r="I1217" s="149" t="s">
        <v>80</v>
      </c>
      <c r="J1217" s="149" t="s">
        <v>89</v>
      </c>
      <c r="K1217" s="149"/>
      <c r="L1217" s="149" t="s">
        <v>77</v>
      </c>
      <c r="M1217" s="149">
        <v>55</v>
      </c>
      <c r="N1217" s="149" t="s">
        <v>79</v>
      </c>
      <c r="O1217" s="151"/>
      <c r="P1217" s="192"/>
    </row>
    <row r="1218" spans="1:16" ht="12.75">
      <c r="A1218" s="149" t="s">
        <v>87</v>
      </c>
      <c r="B1218" s="172">
        <v>39293</v>
      </c>
      <c r="C1218" s="149" t="s">
        <v>73</v>
      </c>
      <c r="D1218" s="149" t="s">
        <v>86</v>
      </c>
      <c r="E1218" s="149">
        <v>1212</v>
      </c>
      <c r="F1218" s="208">
        <v>22</v>
      </c>
      <c r="G1218" s="208">
        <v>91</v>
      </c>
      <c r="H1218" s="208">
        <v>51.1</v>
      </c>
      <c r="I1218" s="149" t="s">
        <v>80</v>
      </c>
      <c r="J1218" s="149" t="s">
        <v>89</v>
      </c>
      <c r="K1218" s="149"/>
      <c r="L1218" s="149" t="s">
        <v>77</v>
      </c>
      <c r="M1218" s="149">
        <v>9</v>
      </c>
      <c r="N1218" s="149" t="s">
        <v>79</v>
      </c>
      <c r="O1218" s="151"/>
      <c r="P1218" s="192"/>
    </row>
    <row r="1219" spans="1:16" ht="12.75">
      <c r="A1219" s="149" t="s">
        <v>87</v>
      </c>
      <c r="B1219" s="172">
        <v>39293</v>
      </c>
      <c r="C1219" s="149" t="s">
        <v>73</v>
      </c>
      <c r="D1219" s="149" t="s">
        <v>86</v>
      </c>
      <c r="E1219" s="149">
        <v>1213</v>
      </c>
      <c r="F1219" s="208">
        <v>17.9</v>
      </c>
      <c r="G1219" s="208">
        <v>84</v>
      </c>
      <c r="H1219" s="208">
        <v>47.5</v>
      </c>
      <c r="I1219" s="149" t="s">
        <v>80</v>
      </c>
      <c r="J1219" s="149" t="s">
        <v>89</v>
      </c>
      <c r="K1219" s="149"/>
      <c r="L1219" s="149" t="s">
        <v>76</v>
      </c>
      <c r="M1219" s="149">
        <v>0</v>
      </c>
      <c r="N1219" s="149" t="s">
        <v>79</v>
      </c>
      <c r="O1219" s="151"/>
      <c r="P1219" s="192"/>
    </row>
    <row r="1220" spans="1:16" ht="12.75">
      <c r="A1220" s="149" t="s">
        <v>87</v>
      </c>
      <c r="B1220" s="172">
        <v>39293</v>
      </c>
      <c r="C1220" s="149" t="s">
        <v>73</v>
      </c>
      <c r="D1220" s="149" t="s">
        <v>86</v>
      </c>
      <c r="E1220" s="149">
        <v>1214</v>
      </c>
      <c r="F1220" s="208">
        <v>16.8</v>
      </c>
      <c r="G1220" s="208">
        <v>86</v>
      </c>
      <c r="H1220" s="208">
        <v>44.5</v>
      </c>
      <c r="I1220" s="149" t="s">
        <v>80</v>
      </c>
      <c r="J1220" s="149" t="s">
        <v>89</v>
      </c>
      <c r="K1220" s="149"/>
      <c r="L1220" s="149" t="s">
        <v>77</v>
      </c>
      <c r="M1220" s="149">
        <v>10</v>
      </c>
      <c r="N1220" s="149" t="s">
        <v>79</v>
      </c>
      <c r="O1220" s="151"/>
      <c r="P1220" s="192"/>
    </row>
    <row r="1221" spans="1:16" ht="12.75">
      <c r="A1221" s="149" t="s">
        <v>87</v>
      </c>
      <c r="B1221" s="172">
        <v>39293</v>
      </c>
      <c r="C1221" s="149" t="s">
        <v>73</v>
      </c>
      <c r="D1221" s="149" t="s">
        <v>86</v>
      </c>
      <c r="E1221" s="149">
        <v>1215</v>
      </c>
      <c r="F1221" s="208">
        <v>18.9</v>
      </c>
      <c r="G1221" s="208">
        <v>86.5</v>
      </c>
      <c r="H1221" s="208">
        <v>48</v>
      </c>
      <c r="I1221" s="149" t="s">
        <v>80</v>
      </c>
      <c r="J1221" s="149" t="s">
        <v>89</v>
      </c>
      <c r="K1221" s="149"/>
      <c r="L1221" s="149" t="s">
        <v>76</v>
      </c>
      <c r="M1221" s="149">
        <v>0</v>
      </c>
      <c r="N1221" s="149" t="s">
        <v>79</v>
      </c>
      <c r="O1221" s="151"/>
      <c r="P1221" s="192"/>
    </row>
    <row r="1222" spans="1:16" ht="12.75">
      <c r="A1222" s="163" t="s">
        <v>91</v>
      </c>
      <c r="B1222" s="178">
        <v>39294</v>
      </c>
      <c r="C1222" s="163" t="s">
        <v>73</v>
      </c>
      <c r="D1222" s="163" t="s">
        <v>86</v>
      </c>
      <c r="E1222" s="163">
        <v>1216</v>
      </c>
      <c r="F1222" s="209">
        <v>17.3</v>
      </c>
      <c r="G1222" s="209">
        <v>82.5</v>
      </c>
      <c r="H1222" s="209">
        <v>45.5</v>
      </c>
      <c r="I1222" s="163" t="s">
        <v>80</v>
      </c>
      <c r="J1222" s="163" t="s">
        <v>89</v>
      </c>
      <c r="K1222" s="163"/>
      <c r="L1222" s="163" t="s">
        <v>77</v>
      </c>
      <c r="M1222" s="163">
        <v>700</v>
      </c>
      <c r="N1222" s="163" t="s">
        <v>79</v>
      </c>
      <c r="O1222" s="194"/>
      <c r="P1222" s="193"/>
    </row>
    <row r="1223" spans="1:16" ht="12.75">
      <c r="A1223" s="163" t="s">
        <v>91</v>
      </c>
      <c r="B1223" s="178">
        <v>39294</v>
      </c>
      <c r="C1223" s="163" t="s">
        <v>73</v>
      </c>
      <c r="D1223" s="163" t="s">
        <v>86</v>
      </c>
      <c r="E1223" s="163">
        <v>1217</v>
      </c>
      <c r="F1223" s="209">
        <v>15.4</v>
      </c>
      <c r="G1223" s="209">
        <v>78.5</v>
      </c>
      <c r="H1223" s="209">
        <v>45</v>
      </c>
      <c r="I1223" s="163" t="s">
        <v>80</v>
      </c>
      <c r="J1223" s="163" t="s">
        <v>89</v>
      </c>
      <c r="K1223" s="163"/>
      <c r="L1223" s="163" t="s">
        <v>77</v>
      </c>
      <c r="M1223" s="163">
        <v>300</v>
      </c>
      <c r="N1223" s="163" t="s">
        <v>79</v>
      </c>
      <c r="O1223" s="194"/>
      <c r="P1223" s="193"/>
    </row>
    <row r="1224" spans="1:16" ht="12.75">
      <c r="A1224" s="163" t="s">
        <v>91</v>
      </c>
      <c r="B1224" s="178">
        <v>39294</v>
      </c>
      <c r="C1224" s="163" t="s">
        <v>73</v>
      </c>
      <c r="D1224" s="163" t="s">
        <v>86</v>
      </c>
      <c r="E1224" s="163">
        <v>1218</v>
      </c>
      <c r="F1224" s="209">
        <v>16.3</v>
      </c>
      <c r="G1224" s="209">
        <v>80.5</v>
      </c>
      <c r="H1224" s="209">
        <v>46</v>
      </c>
      <c r="I1224" s="163" t="s">
        <v>80</v>
      </c>
      <c r="J1224" s="163" t="s">
        <v>89</v>
      </c>
      <c r="K1224" s="163"/>
      <c r="L1224" s="163" t="s">
        <v>76</v>
      </c>
      <c r="M1224" s="163">
        <v>0</v>
      </c>
      <c r="N1224" s="163" t="s">
        <v>79</v>
      </c>
      <c r="O1224" s="194"/>
      <c r="P1224" s="193"/>
    </row>
    <row r="1225" spans="1:16" ht="12.75">
      <c r="A1225" s="163" t="s">
        <v>91</v>
      </c>
      <c r="B1225" s="178">
        <v>39294</v>
      </c>
      <c r="C1225" s="163" t="s">
        <v>73</v>
      </c>
      <c r="D1225" s="163" t="s">
        <v>86</v>
      </c>
      <c r="E1225" s="163">
        <v>1219</v>
      </c>
      <c r="F1225" s="209">
        <v>4.4</v>
      </c>
      <c r="G1225" s="209">
        <v>55.5</v>
      </c>
      <c r="H1225" s="209">
        <v>27.5</v>
      </c>
      <c r="I1225" s="163" t="s">
        <v>83</v>
      </c>
      <c r="J1225" s="163" t="s">
        <v>89</v>
      </c>
      <c r="K1225" s="163"/>
      <c r="L1225" s="163" t="s">
        <v>76</v>
      </c>
      <c r="M1225" s="163">
        <v>0</v>
      </c>
      <c r="N1225" s="163" t="s">
        <v>79</v>
      </c>
      <c r="O1225" s="194"/>
      <c r="P1225" s="193"/>
    </row>
    <row r="1226" spans="1:16" ht="12.75">
      <c r="A1226" s="163" t="s">
        <v>91</v>
      </c>
      <c r="B1226" s="178">
        <v>39294</v>
      </c>
      <c r="C1226" s="163" t="s">
        <v>73</v>
      </c>
      <c r="D1226" s="163" t="s">
        <v>86</v>
      </c>
      <c r="E1226" s="163">
        <v>1220</v>
      </c>
      <c r="F1226" s="209">
        <v>5.3</v>
      </c>
      <c r="G1226" s="209">
        <v>57</v>
      </c>
      <c r="H1226" s="209">
        <v>31</v>
      </c>
      <c r="I1226" s="163" t="s">
        <v>83</v>
      </c>
      <c r="J1226" s="163" t="s">
        <v>89</v>
      </c>
      <c r="K1226" s="163"/>
      <c r="L1226" s="163" t="s">
        <v>77</v>
      </c>
      <c r="M1226" s="163">
        <v>60</v>
      </c>
      <c r="N1226" s="163" t="s">
        <v>79</v>
      </c>
      <c r="O1226" s="194"/>
      <c r="P1226" s="193"/>
    </row>
    <row r="1227" spans="1:16" ht="12.75">
      <c r="A1227" s="163" t="s">
        <v>91</v>
      </c>
      <c r="B1227" s="178">
        <v>39294</v>
      </c>
      <c r="C1227" s="163" t="s">
        <v>73</v>
      </c>
      <c r="D1227" s="163" t="s">
        <v>86</v>
      </c>
      <c r="E1227" s="163">
        <v>1221</v>
      </c>
      <c r="F1227" s="209">
        <v>16.1</v>
      </c>
      <c r="G1227" s="209">
        <v>85</v>
      </c>
      <c r="H1227" s="209">
        <v>44.5</v>
      </c>
      <c r="I1227" s="163" t="s">
        <v>80</v>
      </c>
      <c r="J1227" s="163" t="s">
        <v>89</v>
      </c>
      <c r="K1227" s="163"/>
      <c r="L1227" s="163" t="s">
        <v>76</v>
      </c>
      <c r="M1227" s="163">
        <v>0</v>
      </c>
      <c r="N1227" s="163" t="s">
        <v>79</v>
      </c>
      <c r="O1227" s="194"/>
      <c r="P1227" s="193"/>
    </row>
    <row r="1228" spans="1:16" ht="12.75">
      <c r="A1228" s="163" t="s">
        <v>91</v>
      </c>
      <c r="B1228" s="178">
        <v>39294</v>
      </c>
      <c r="C1228" s="163" t="s">
        <v>73</v>
      </c>
      <c r="D1228" s="163" t="s">
        <v>86</v>
      </c>
      <c r="E1228" s="163">
        <v>1222</v>
      </c>
      <c r="F1228" s="209">
        <v>18.5</v>
      </c>
      <c r="G1228" s="209">
        <v>85.5</v>
      </c>
      <c r="H1228" s="209">
        <v>46.5</v>
      </c>
      <c r="I1228" s="163" t="s">
        <v>80</v>
      </c>
      <c r="J1228" s="163" t="s">
        <v>89</v>
      </c>
      <c r="K1228" s="163"/>
      <c r="L1228" s="163" t="s">
        <v>76</v>
      </c>
      <c r="M1228" s="163">
        <v>0</v>
      </c>
      <c r="N1228" s="163" t="s">
        <v>79</v>
      </c>
      <c r="O1228" s="194"/>
      <c r="P1228" s="193"/>
    </row>
    <row r="1229" spans="1:16" ht="12.75">
      <c r="A1229" s="163" t="s">
        <v>91</v>
      </c>
      <c r="B1229" s="178">
        <v>39294</v>
      </c>
      <c r="C1229" s="163" t="s">
        <v>73</v>
      </c>
      <c r="D1229" s="163" t="s">
        <v>86</v>
      </c>
      <c r="E1229" s="163">
        <v>1223</v>
      </c>
      <c r="F1229" s="209">
        <v>16.4</v>
      </c>
      <c r="G1229" s="209">
        <v>84</v>
      </c>
      <c r="H1229" s="209">
        <v>43.5</v>
      </c>
      <c r="I1229" s="163" t="s">
        <v>83</v>
      </c>
      <c r="J1229" s="163" t="s">
        <v>89</v>
      </c>
      <c r="K1229" s="163"/>
      <c r="L1229" s="163" t="s">
        <v>77</v>
      </c>
      <c r="M1229" s="163">
        <v>25</v>
      </c>
      <c r="N1229" s="163" t="s">
        <v>79</v>
      </c>
      <c r="O1229" s="194"/>
      <c r="P1229" s="193"/>
    </row>
    <row r="1230" spans="1:16" ht="12.75">
      <c r="A1230" s="163" t="s">
        <v>91</v>
      </c>
      <c r="B1230" s="178">
        <v>39294</v>
      </c>
      <c r="C1230" s="163" t="s">
        <v>73</v>
      </c>
      <c r="D1230" s="163" t="s">
        <v>86</v>
      </c>
      <c r="E1230" s="163">
        <v>1224</v>
      </c>
      <c r="F1230" s="209">
        <v>12.6</v>
      </c>
      <c r="G1230" s="209">
        <v>75</v>
      </c>
      <c r="H1230" s="209">
        <v>39.5</v>
      </c>
      <c r="I1230" s="163" t="s">
        <v>83</v>
      </c>
      <c r="J1230" s="163" t="s">
        <v>89</v>
      </c>
      <c r="K1230" s="163"/>
      <c r="L1230" s="163" t="s">
        <v>77</v>
      </c>
      <c r="M1230" s="163">
        <v>150</v>
      </c>
      <c r="N1230" s="163" t="s">
        <v>79</v>
      </c>
      <c r="O1230" s="194"/>
      <c r="P1230" s="193"/>
    </row>
    <row r="1231" spans="1:16" ht="12.75">
      <c r="A1231" s="163" t="s">
        <v>91</v>
      </c>
      <c r="B1231" s="178">
        <v>39294</v>
      </c>
      <c r="C1231" s="163" t="s">
        <v>73</v>
      </c>
      <c r="D1231" s="163" t="s">
        <v>86</v>
      </c>
      <c r="E1231" s="163">
        <v>1225</v>
      </c>
      <c r="F1231" s="209">
        <v>7.7</v>
      </c>
      <c r="G1231" s="209">
        <v>65</v>
      </c>
      <c r="H1231" s="209">
        <v>34.5</v>
      </c>
      <c r="I1231" s="163" t="s">
        <v>83</v>
      </c>
      <c r="J1231" s="163" t="s">
        <v>89</v>
      </c>
      <c r="K1231" s="163"/>
      <c r="L1231" s="163" t="s">
        <v>76</v>
      </c>
      <c r="M1231" s="163">
        <v>0</v>
      </c>
      <c r="N1231" s="163" t="s">
        <v>79</v>
      </c>
      <c r="O1231" s="194"/>
      <c r="P1231" s="193"/>
    </row>
    <row r="1232" spans="1:16" ht="12.75">
      <c r="A1232" s="163" t="s">
        <v>91</v>
      </c>
      <c r="B1232" s="178">
        <v>39294</v>
      </c>
      <c r="C1232" s="163" t="s">
        <v>73</v>
      </c>
      <c r="D1232" s="163" t="s">
        <v>86</v>
      </c>
      <c r="E1232" s="163">
        <v>1226</v>
      </c>
      <c r="F1232" s="209">
        <v>18.6</v>
      </c>
      <c r="G1232" s="209">
        <v>85</v>
      </c>
      <c r="H1232" s="209">
        <v>48.5</v>
      </c>
      <c r="I1232" s="163" t="s">
        <v>80</v>
      </c>
      <c r="J1232" s="163" t="s">
        <v>89</v>
      </c>
      <c r="K1232" s="163"/>
      <c r="L1232" s="163" t="s">
        <v>76</v>
      </c>
      <c r="M1232" s="163">
        <v>0</v>
      </c>
      <c r="N1232" s="163" t="s">
        <v>79</v>
      </c>
      <c r="O1232" s="194"/>
      <c r="P1232" s="193"/>
    </row>
    <row r="1233" spans="1:16" ht="12.75">
      <c r="A1233" s="163" t="s">
        <v>91</v>
      </c>
      <c r="B1233" s="178">
        <v>39294</v>
      </c>
      <c r="C1233" s="163" t="s">
        <v>73</v>
      </c>
      <c r="D1233" s="163" t="s">
        <v>86</v>
      </c>
      <c r="E1233" s="163">
        <v>1227</v>
      </c>
      <c r="F1233" s="209">
        <v>11.1</v>
      </c>
      <c r="G1233" s="209">
        <v>70.5</v>
      </c>
      <c r="H1233" s="209">
        <v>39</v>
      </c>
      <c r="I1233" s="163" t="s">
        <v>83</v>
      </c>
      <c r="J1233" s="163" t="s">
        <v>89</v>
      </c>
      <c r="K1233" s="163"/>
      <c r="L1233" s="163" t="s">
        <v>76</v>
      </c>
      <c r="M1233" s="163">
        <v>0</v>
      </c>
      <c r="N1233" s="163" t="s">
        <v>79</v>
      </c>
      <c r="O1233" s="194"/>
      <c r="P1233" s="193"/>
    </row>
    <row r="1234" spans="1:16" ht="12.75">
      <c r="A1234" s="163" t="s">
        <v>91</v>
      </c>
      <c r="B1234" s="178">
        <v>39294</v>
      </c>
      <c r="C1234" s="163" t="s">
        <v>73</v>
      </c>
      <c r="D1234" s="163" t="s">
        <v>86</v>
      </c>
      <c r="E1234" s="163">
        <v>1228</v>
      </c>
      <c r="F1234" s="209">
        <v>9.7</v>
      </c>
      <c r="G1234" s="209">
        <v>70</v>
      </c>
      <c r="H1234" s="209">
        <v>37</v>
      </c>
      <c r="I1234" s="163" t="s">
        <v>83</v>
      </c>
      <c r="J1234" s="163" t="s">
        <v>89</v>
      </c>
      <c r="K1234" s="163"/>
      <c r="L1234" s="163" t="s">
        <v>76</v>
      </c>
      <c r="M1234" s="163">
        <v>0</v>
      </c>
      <c r="N1234" s="163" t="s">
        <v>79</v>
      </c>
      <c r="O1234" s="194"/>
      <c r="P1234" s="193"/>
    </row>
    <row r="1235" spans="1:16" ht="12.75">
      <c r="A1235" s="163" t="s">
        <v>91</v>
      </c>
      <c r="B1235" s="178">
        <v>39294</v>
      </c>
      <c r="C1235" s="163" t="s">
        <v>73</v>
      </c>
      <c r="D1235" s="163" t="s">
        <v>86</v>
      </c>
      <c r="E1235" s="163">
        <v>1229</v>
      </c>
      <c r="F1235" s="209">
        <v>6.7</v>
      </c>
      <c r="G1235" s="209">
        <v>54</v>
      </c>
      <c r="H1235" s="209">
        <v>31.5</v>
      </c>
      <c r="I1235" s="163" t="s">
        <v>83</v>
      </c>
      <c r="J1235" s="163" t="s">
        <v>89</v>
      </c>
      <c r="K1235" s="163"/>
      <c r="L1235" s="163" t="s">
        <v>76</v>
      </c>
      <c r="M1235" s="163">
        <v>0</v>
      </c>
      <c r="N1235" s="163" t="s">
        <v>79</v>
      </c>
      <c r="O1235" s="194"/>
      <c r="P1235" s="193"/>
    </row>
    <row r="1236" spans="1:16" ht="12.75">
      <c r="A1236" s="211" t="s">
        <v>78</v>
      </c>
      <c r="B1236" s="212">
        <v>39296</v>
      </c>
      <c r="C1236" s="211" t="s">
        <v>73</v>
      </c>
      <c r="D1236" s="211" t="s">
        <v>86</v>
      </c>
      <c r="E1236" s="211">
        <v>1230</v>
      </c>
      <c r="F1236" s="213">
        <v>21</v>
      </c>
      <c r="G1236" s="213">
        <v>89.5</v>
      </c>
      <c r="H1236" s="218" t="s">
        <v>79</v>
      </c>
      <c r="I1236" s="211" t="s">
        <v>80</v>
      </c>
      <c r="J1236" s="211" t="s">
        <v>85</v>
      </c>
      <c r="K1236" s="211"/>
      <c r="L1236" s="211" t="s">
        <v>77</v>
      </c>
      <c r="M1236" s="211">
        <v>500</v>
      </c>
      <c r="N1236" s="211" t="s">
        <v>79</v>
      </c>
      <c r="O1236" s="214"/>
      <c r="P1236" s="215"/>
    </row>
    <row r="1238" spans="2:19" ht="12.75">
      <c r="B1238" s="219"/>
      <c r="C1238" s="219"/>
      <c r="D1238" s="219"/>
      <c r="E1238" s="219"/>
      <c r="F1238" s="219"/>
      <c r="G1238" s="219"/>
      <c r="H1238" s="219"/>
      <c r="I1238" s="219"/>
      <c r="J1238" s="219"/>
      <c r="K1238" s="219"/>
      <c r="L1238" s="219"/>
      <c r="M1238" s="219"/>
      <c r="N1238" s="219"/>
      <c r="O1238" s="219"/>
      <c r="P1238" s="219"/>
      <c r="Q1238" s="219"/>
      <c r="R1238" s="219"/>
      <c r="S1238" s="219"/>
    </row>
    <row r="1239" spans="2:19" ht="12.75">
      <c r="B1239" s="219"/>
      <c r="C1239" s="219"/>
      <c r="D1239" s="219"/>
      <c r="E1239" s="219"/>
      <c r="F1239" s="219"/>
      <c r="G1239" s="219"/>
      <c r="H1239" s="219"/>
      <c r="I1239" s="219"/>
      <c r="J1239" s="219"/>
      <c r="K1239" s="219"/>
      <c r="L1239" s="219"/>
      <c r="M1239" s="219"/>
      <c r="N1239" s="219"/>
      <c r="O1239" s="219"/>
      <c r="P1239" s="219"/>
      <c r="Q1239" s="219"/>
      <c r="R1239" s="219"/>
      <c r="S1239" s="219"/>
    </row>
    <row r="1240" spans="2:19" ht="12.75">
      <c r="B1240" s="219"/>
      <c r="C1240" s="219"/>
      <c r="D1240" s="219"/>
      <c r="E1240" s="219"/>
      <c r="F1240" s="219"/>
      <c r="G1240" s="219"/>
      <c r="H1240" s="219"/>
      <c r="I1240" s="219"/>
      <c r="J1240" s="219"/>
      <c r="K1240" s="219"/>
      <c r="L1240" s="219"/>
      <c r="M1240" s="219"/>
      <c r="N1240" s="219"/>
      <c r="O1240" s="219"/>
      <c r="P1240" s="219"/>
      <c r="Q1240" s="219"/>
      <c r="R1240" s="219"/>
      <c r="S1240" s="219"/>
    </row>
    <row r="1241" spans="2:19" ht="12.75">
      <c r="B1241" s="219"/>
      <c r="C1241" s="219"/>
      <c r="D1241" s="219"/>
      <c r="E1241" s="219"/>
      <c r="F1241" s="219"/>
      <c r="G1241" s="219"/>
      <c r="H1241" s="219"/>
      <c r="I1241" s="219"/>
      <c r="J1241" s="219"/>
      <c r="K1241" s="219"/>
      <c r="L1241" s="219"/>
      <c r="M1241" s="219"/>
      <c r="N1241" s="219"/>
      <c r="O1241" s="219"/>
      <c r="P1241" s="219"/>
      <c r="Q1241" s="219"/>
      <c r="R1241" s="219"/>
      <c r="S1241" s="219"/>
    </row>
    <row r="1242" spans="2:19" ht="12.75">
      <c r="B1242" s="219"/>
      <c r="C1242" s="219"/>
      <c r="D1242" s="219"/>
      <c r="E1242" s="219"/>
      <c r="F1242" s="219"/>
      <c r="G1242" s="219"/>
      <c r="H1242" s="219"/>
      <c r="I1242" s="219"/>
      <c r="J1242" s="219"/>
      <c r="K1242" s="219"/>
      <c r="L1242" s="219"/>
      <c r="M1242" s="219"/>
      <c r="N1242" s="219"/>
      <c r="O1242" s="219"/>
      <c r="P1242" s="219"/>
      <c r="Q1242" s="219"/>
      <c r="R1242" s="219"/>
      <c r="S1242" s="219"/>
    </row>
    <row r="1243" spans="2:19" ht="12.75">
      <c r="B1243" s="219"/>
      <c r="C1243" s="219"/>
      <c r="D1243" s="219"/>
      <c r="E1243" s="219"/>
      <c r="F1243" s="219"/>
      <c r="G1243" s="219"/>
      <c r="H1243" s="219"/>
      <c r="I1243" s="219"/>
      <c r="J1243" s="219"/>
      <c r="K1243" s="219"/>
      <c r="L1243" s="219"/>
      <c r="M1243" s="219"/>
      <c r="N1243" s="219"/>
      <c r="O1243" s="219"/>
      <c r="P1243" s="219"/>
      <c r="Q1243" s="219"/>
      <c r="R1243" s="219"/>
      <c r="S1243" s="219"/>
    </row>
    <row r="1244" spans="2:19" ht="12.75">
      <c r="B1244" s="219"/>
      <c r="C1244" s="219"/>
      <c r="D1244" s="219"/>
      <c r="E1244" s="219"/>
      <c r="F1244" s="219"/>
      <c r="G1244" s="219"/>
      <c r="H1244" s="219"/>
      <c r="I1244" s="219"/>
      <c r="J1244" s="219"/>
      <c r="K1244" s="219"/>
      <c r="L1244" s="219"/>
      <c r="M1244" s="219"/>
      <c r="N1244" s="219"/>
      <c r="O1244" s="219"/>
      <c r="P1244" s="219"/>
      <c r="Q1244" s="219"/>
      <c r="R1244" s="219"/>
      <c r="S1244" s="219"/>
    </row>
    <row r="1245" spans="2:19" ht="12.75">
      <c r="B1245" s="219"/>
      <c r="C1245" s="219"/>
      <c r="D1245" s="219"/>
      <c r="E1245" s="219"/>
      <c r="F1245" s="219"/>
      <c r="G1245" s="219"/>
      <c r="H1245" s="219"/>
      <c r="I1245" s="219"/>
      <c r="J1245" s="219"/>
      <c r="K1245" s="219"/>
      <c r="L1245" s="219"/>
      <c r="M1245" s="219"/>
      <c r="N1245" s="219"/>
      <c r="O1245" s="219"/>
      <c r="P1245" s="219"/>
      <c r="Q1245" s="219"/>
      <c r="R1245" s="219"/>
      <c r="S1245" s="219"/>
    </row>
    <row r="1246" spans="2:19" ht="12.75">
      <c r="B1246" s="219"/>
      <c r="C1246" s="219"/>
      <c r="D1246" s="219"/>
      <c r="E1246" s="219"/>
      <c r="F1246" s="219"/>
      <c r="G1246" s="219"/>
      <c r="H1246" s="219"/>
      <c r="I1246" s="219"/>
      <c r="J1246" s="219"/>
      <c r="K1246" s="219"/>
      <c r="L1246" s="219"/>
      <c r="M1246" s="219"/>
      <c r="N1246" s="219"/>
      <c r="O1246" s="219"/>
      <c r="P1246" s="219"/>
      <c r="Q1246" s="219"/>
      <c r="R1246" s="219"/>
      <c r="S1246" s="219"/>
    </row>
    <row r="1247" spans="2:19" ht="12.75">
      <c r="B1247" s="219"/>
      <c r="C1247" s="219"/>
      <c r="D1247" s="219"/>
      <c r="E1247" s="219"/>
      <c r="F1247" s="219"/>
      <c r="G1247" s="219"/>
      <c r="H1247" s="219"/>
      <c r="I1247" s="219"/>
      <c r="J1247" s="219"/>
      <c r="K1247" s="219"/>
      <c r="L1247" s="219"/>
      <c r="M1247" s="219"/>
      <c r="N1247" s="219"/>
      <c r="O1247" s="219"/>
      <c r="P1247" s="219"/>
      <c r="Q1247" s="219"/>
      <c r="R1247" s="219"/>
      <c r="S1247" s="219"/>
    </row>
    <row r="1248" spans="2:19" ht="12.75">
      <c r="B1248" s="219"/>
      <c r="C1248" s="219"/>
      <c r="D1248" s="219"/>
      <c r="E1248" s="219"/>
      <c r="F1248" s="219"/>
      <c r="G1248" s="219"/>
      <c r="H1248" s="219"/>
      <c r="I1248" s="219"/>
      <c r="J1248" s="219"/>
      <c r="K1248" s="219"/>
      <c r="L1248" s="219"/>
      <c r="M1248" s="219"/>
      <c r="N1248" s="219"/>
      <c r="O1248" s="219"/>
      <c r="P1248" s="219"/>
      <c r="Q1248" s="219"/>
      <c r="R1248" s="219"/>
      <c r="S1248" s="219"/>
    </row>
    <row r="1249" spans="2:19" ht="12.75">
      <c r="B1249" s="219"/>
      <c r="C1249" s="219"/>
      <c r="D1249" s="219"/>
      <c r="E1249" s="219"/>
      <c r="F1249" s="219"/>
      <c r="G1249" s="219"/>
      <c r="H1249" s="219"/>
      <c r="I1249" s="219"/>
      <c r="J1249" s="219"/>
      <c r="K1249" s="219"/>
      <c r="L1249" s="219"/>
      <c r="M1249" s="219"/>
      <c r="N1249" s="219"/>
      <c r="O1249" s="219"/>
      <c r="P1249" s="219"/>
      <c r="Q1249" s="219"/>
      <c r="R1249" s="219"/>
      <c r="S1249" s="219"/>
    </row>
    <row r="1250" spans="2:19" ht="12.75">
      <c r="B1250" s="219"/>
      <c r="C1250" s="219"/>
      <c r="D1250" s="219"/>
      <c r="E1250" s="219"/>
      <c r="F1250" s="219"/>
      <c r="G1250" s="219"/>
      <c r="H1250" s="219"/>
      <c r="I1250" s="219"/>
      <c r="J1250" s="219"/>
      <c r="K1250" s="219"/>
      <c r="L1250" s="219"/>
      <c r="M1250" s="219"/>
      <c r="N1250" s="219"/>
      <c r="O1250" s="219"/>
      <c r="P1250" s="219"/>
      <c r="Q1250" s="219"/>
      <c r="R1250" s="219"/>
      <c r="S1250" s="219"/>
    </row>
    <row r="1251" spans="2:19" ht="12.75">
      <c r="B1251" s="219"/>
      <c r="C1251" s="219"/>
      <c r="D1251" s="219"/>
      <c r="E1251" s="219"/>
      <c r="F1251" s="219"/>
      <c r="G1251" s="219"/>
      <c r="H1251" s="219"/>
      <c r="I1251" s="219"/>
      <c r="J1251" s="219"/>
      <c r="K1251" s="219"/>
      <c r="L1251" s="219"/>
      <c r="M1251" s="219"/>
      <c r="N1251" s="219"/>
      <c r="O1251" s="219"/>
      <c r="P1251" s="219"/>
      <c r="Q1251" s="219"/>
      <c r="R1251" s="219"/>
      <c r="S1251" s="219"/>
    </row>
    <row r="1252" spans="2:19" ht="12.75">
      <c r="B1252" s="219"/>
      <c r="C1252" s="219"/>
      <c r="D1252" s="219"/>
      <c r="E1252" s="219"/>
      <c r="F1252" s="219"/>
      <c r="G1252" s="219"/>
      <c r="H1252" s="219"/>
      <c r="I1252" s="219"/>
      <c r="J1252" s="219"/>
      <c r="K1252" s="219"/>
      <c r="L1252" s="219"/>
      <c r="M1252" s="219"/>
      <c r="N1252" s="219"/>
      <c r="O1252" s="219"/>
      <c r="P1252" s="219"/>
      <c r="Q1252" s="219"/>
      <c r="R1252" s="219"/>
      <c r="S1252" s="219"/>
    </row>
    <row r="1253" spans="2:19" ht="12.75">
      <c r="B1253" s="219"/>
      <c r="C1253" s="219"/>
      <c r="D1253" s="219"/>
      <c r="E1253" s="219"/>
      <c r="F1253" s="219"/>
      <c r="G1253" s="219"/>
      <c r="H1253" s="219"/>
      <c r="I1253" s="219"/>
      <c r="J1253" s="219"/>
      <c r="K1253" s="219"/>
      <c r="L1253" s="219"/>
      <c r="M1253" s="219"/>
      <c r="N1253" s="219"/>
      <c r="O1253" s="219"/>
      <c r="P1253" s="219"/>
      <c r="Q1253" s="219"/>
      <c r="R1253" s="219"/>
      <c r="S1253" s="219"/>
    </row>
    <row r="1254" spans="2:19" ht="12.75">
      <c r="B1254" s="219"/>
      <c r="C1254" s="219"/>
      <c r="D1254" s="219"/>
      <c r="E1254" s="219"/>
      <c r="F1254" s="219"/>
      <c r="G1254" s="219"/>
      <c r="H1254" s="219"/>
      <c r="I1254" s="219"/>
      <c r="J1254" s="219"/>
      <c r="K1254" s="219"/>
      <c r="L1254" s="219"/>
      <c r="M1254" s="219"/>
      <c r="N1254" s="219"/>
      <c r="O1254" s="219"/>
      <c r="P1254" s="219"/>
      <c r="Q1254" s="219"/>
      <c r="R1254" s="219"/>
      <c r="S1254" s="219"/>
    </row>
    <row r="1255" spans="2:19" ht="12.75">
      <c r="B1255" s="219"/>
      <c r="C1255" s="219"/>
      <c r="D1255" s="219"/>
      <c r="E1255" s="219"/>
      <c r="F1255" s="219"/>
      <c r="G1255" s="219"/>
      <c r="H1255" s="219"/>
      <c r="I1255" s="219"/>
      <c r="J1255" s="219"/>
      <c r="K1255" s="219"/>
      <c r="L1255" s="219"/>
      <c r="M1255" s="219"/>
      <c r="N1255" s="219"/>
      <c r="O1255" s="219"/>
      <c r="P1255" s="219"/>
      <c r="Q1255" s="219"/>
      <c r="R1255" s="219"/>
      <c r="S1255" s="219"/>
    </row>
    <row r="1256" spans="2:19" ht="12.75">
      <c r="B1256" s="219"/>
      <c r="C1256" s="219"/>
      <c r="D1256" s="219"/>
      <c r="E1256" s="219"/>
      <c r="F1256" s="219"/>
      <c r="G1256" s="219"/>
      <c r="H1256" s="219"/>
      <c r="I1256" s="219"/>
      <c r="J1256" s="219"/>
      <c r="K1256" s="219"/>
      <c r="L1256" s="219"/>
      <c r="M1256" s="219"/>
      <c r="N1256" s="219"/>
      <c r="O1256" s="219"/>
      <c r="P1256" s="219"/>
      <c r="Q1256" s="219"/>
      <c r="R1256" s="219"/>
      <c r="S1256" s="219"/>
    </row>
    <row r="1257" spans="2:19" ht="12.75">
      <c r="B1257" s="219"/>
      <c r="C1257" s="219"/>
      <c r="D1257" s="219"/>
      <c r="E1257" s="219"/>
      <c r="F1257" s="219"/>
      <c r="G1257" s="219"/>
      <c r="H1257" s="219"/>
      <c r="I1257" s="219"/>
      <c r="J1257" s="219"/>
      <c r="K1257" s="219"/>
      <c r="L1257" s="219"/>
      <c r="M1257" s="219"/>
      <c r="N1257" s="219"/>
      <c r="O1257" s="219"/>
      <c r="P1257" s="219"/>
      <c r="Q1257" s="219"/>
      <c r="R1257" s="219"/>
      <c r="S1257" s="219"/>
    </row>
    <row r="1258" spans="2:19" ht="12.75">
      <c r="B1258" s="219"/>
      <c r="C1258" s="219"/>
      <c r="D1258" s="219"/>
      <c r="E1258" s="219"/>
      <c r="F1258" s="219"/>
      <c r="G1258" s="219"/>
      <c r="H1258" s="219"/>
      <c r="I1258" s="219"/>
      <c r="J1258" s="219"/>
      <c r="K1258" s="219"/>
      <c r="L1258" s="219"/>
      <c r="M1258" s="219"/>
      <c r="N1258" s="219"/>
      <c r="O1258" s="219"/>
      <c r="P1258" s="219"/>
      <c r="Q1258" s="219"/>
      <c r="R1258" s="219"/>
      <c r="S1258" s="219"/>
    </row>
    <row r="1259" spans="2:19" ht="12.75">
      <c r="B1259" s="219"/>
      <c r="C1259" s="219"/>
      <c r="D1259" s="219"/>
      <c r="E1259" s="219"/>
      <c r="F1259" s="219"/>
      <c r="G1259" s="219"/>
      <c r="H1259" s="219"/>
      <c r="I1259" s="219"/>
      <c r="J1259" s="219"/>
      <c r="K1259" s="219"/>
      <c r="L1259" s="219"/>
      <c r="M1259" s="219"/>
      <c r="N1259" s="219"/>
      <c r="O1259" s="219"/>
      <c r="P1259" s="219"/>
      <c r="Q1259" s="219"/>
      <c r="R1259" s="219"/>
      <c r="S1259" s="219"/>
    </row>
    <row r="1260" spans="2:19" ht="12.75">
      <c r="B1260" s="219"/>
      <c r="C1260" s="219"/>
      <c r="D1260" s="219"/>
      <c r="E1260" s="219"/>
      <c r="F1260" s="219"/>
      <c r="G1260" s="219"/>
      <c r="H1260" s="219"/>
      <c r="I1260" s="219"/>
      <c r="J1260" s="219"/>
      <c r="K1260" s="219"/>
      <c r="L1260" s="219"/>
      <c r="M1260" s="219"/>
      <c r="N1260" s="219"/>
      <c r="O1260" s="219"/>
      <c r="P1260" s="219"/>
      <c r="Q1260" s="219"/>
      <c r="R1260" s="219"/>
      <c r="S1260" s="219"/>
    </row>
    <row r="1261" spans="2:19" ht="12.75">
      <c r="B1261" s="219"/>
      <c r="C1261" s="219"/>
      <c r="D1261" s="219"/>
      <c r="E1261" s="219"/>
      <c r="F1261" s="219"/>
      <c r="G1261" s="219"/>
      <c r="H1261" s="219"/>
      <c r="I1261" s="219"/>
      <c r="J1261" s="219"/>
      <c r="K1261" s="219"/>
      <c r="L1261" s="219"/>
      <c r="M1261" s="219"/>
      <c r="N1261" s="219"/>
      <c r="O1261" s="219"/>
      <c r="P1261" s="219"/>
      <c r="Q1261" s="219"/>
      <c r="R1261" s="219"/>
      <c r="S1261" s="219"/>
    </row>
    <row r="1262" spans="2:19" ht="12.75">
      <c r="B1262" s="219"/>
      <c r="C1262" s="219"/>
      <c r="D1262" s="219"/>
      <c r="E1262" s="219"/>
      <c r="F1262" s="219"/>
      <c r="G1262" s="219"/>
      <c r="H1262" s="219"/>
      <c r="I1262" s="219"/>
      <c r="J1262" s="219"/>
      <c r="K1262" s="219"/>
      <c r="L1262" s="219"/>
      <c r="M1262" s="219"/>
      <c r="N1262" s="219"/>
      <c r="O1262" s="219"/>
      <c r="P1262" s="219"/>
      <c r="Q1262" s="219"/>
      <c r="R1262" s="219"/>
      <c r="S1262" s="219"/>
    </row>
    <row r="1263" spans="2:19" ht="12.75">
      <c r="B1263" s="219"/>
      <c r="C1263" s="219"/>
      <c r="D1263" s="219"/>
      <c r="E1263" s="219"/>
      <c r="F1263" s="219"/>
      <c r="G1263" s="219"/>
      <c r="H1263" s="219"/>
      <c r="I1263" s="219"/>
      <c r="J1263" s="219"/>
      <c r="K1263" s="219"/>
      <c r="L1263" s="219"/>
      <c r="M1263" s="219"/>
      <c r="N1263" s="219"/>
      <c r="O1263" s="219"/>
      <c r="P1263" s="219"/>
      <c r="Q1263" s="219"/>
      <c r="R1263" s="219"/>
      <c r="S1263" s="219"/>
    </row>
    <row r="1264" spans="2:19" ht="12.75">
      <c r="B1264" s="219"/>
      <c r="C1264" s="219"/>
      <c r="D1264" s="219"/>
      <c r="E1264" s="219"/>
      <c r="F1264" s="219"/>
      <c r="G1264" s="219"/>
      <c r="H1264" s="219"/>
      <c r="I1264" s="219"/>
      <c r="J1264" s="219"/>
      <c r="K1264" s="219"/>
      <c r="L1264" s="219"/>
      <c r="M1264" s="219"/>
      <c r="N1264" s="219"/>
      <c r="O1264" s="219"/>
      <c r="P1264" s="219"/>
      <c r="Q1264" s="219"/>
      <c r="R1264" s="219"/>
      <c r="S1264" s="219"/>
    </row>
    <row r="1265" spans="2:19" ht="12.75">
      <c r="B1265" s="219"/>
      <c r="C1265" s="219"/>
      <c r="D1265" s="219"/>
      <c r="E1265" s="219"/>
      <c r="F1265" s="219"/>
      <c r="G1265" s="219"/>
      <c r="H1265" s="219"/>
      <c r="I1265" s="219"/>
      <c r="J1265" s="219"/>
      <c r="K1265" s="219"/>
      <c r="L1265" s="219"/>
      <c r="M1265" s="219"/>
      <c r="N1265" s="219"/>
      <c r="O1265" s="219"/>
      <c r="P1265" s="219"/>
      <c r="Q1265" s="219"/>
      <c r="R1265" s="219"/>
      <c r="S1265" s="219"/>
    </row>
    <row r="1266" spans="2:19" ht="12.75">
      <c r="B1266" s="219"/>
      <c r="C1266" s="219"/>
      <c r="D1266" s="219"/>
      <c r="E1266" s="219"/>
      <c r="F1266" s="219"/>
      <c r="G1266" s="219"/>
      <c r="H1266" s="219"/>
      <c r="I1266" s="219"/>
      <c r="J1266" s="219"/>
      <c r="K1266" s="219"/>
      <c r="L1266" s="219"/>
      <c r="M1266" s="219"/>
      <c r="N1266" s="219"/>
      <c r="O1266" s="219"/>
      <c r="P1266" s="219"/>
      <c r="Q1266" s="219"/>
      <c r="R1266" s="219"/>
      <c r="S1266" s="219"/>
    </row>
    <row r="1268" spans="2:19" ht="12.75">
      <c r="B1268" s="219"/>
      <c r="C1268" s="219"/>
      <c r="D1268" s="219"/>
      <c r="E1268" s="219"/>
      <c r="F1268" s="219"/>
      <c r="G1268" s="219"/>
      <c r="H1268" s="219"/>
      <c r="I1268" s="219"/>
      <c r="J1268" s="219"/>
      <c r="K1268" s="219"/>
      <c r="L1268" s="219"/>
      <c r="M1268" s="219"/>
      <c r="N1268" s="219"/>
      <c r="O1268" s="219"/>
      <c r="P1268" s="219"/>
      <c r="Q1268" s="219"/>
      <c r="R1268" s="219"/>
      <c r="S1268" s="219"/>
    </row>
    <row r="1269" spans="2:19" ht="12.75">
      <c r="B1269" s="219"/>
      <c r="C1269" s="219"/>
      <c r="D1269" s="219"/>
      <c r="E1269" s="219"/>
      <c r="F1269" s="219"/>
      <c r="G1269" s="219"/>
      <c r="H1269" s="219"/>
      <c r="I1269" s="219"/>
      <c r="J1269" s="219"/>
      <c r="K1269" s="219"/>
      <c r="L1269" s="219"/>
      <c r="M1269" s="219"/>
      <c r="N1269" s="219"/>
      <c r="O1269" s="219"/>
      <c r="P1269" s="219"/>
      <c r="Q1269" s="219"/>
      <c r="R1269" s="219"/>
      <c r="S1269" s="219"/>
    </row>
    <row r="1270" spans="2:19" ht="12.75">
      <c r="B1270" s="219"/>
      <c r="C1270" s="219"/>
      <c r="D1270" s="219"/>
      <c r="E1270" s="219"/>
      <c r="F1270" s="219"/>
      <c r="G1270" s="219"/>
      <c r="H1270" s="219"/>
      <c r="I1270" s="219"/>
      <c r="J1270" s="219"/>
      <c r="K1270" s="219"/>
      <c r="L1270" s="219"/>
      <c r="M1270" s="219"/>
      <c r="N1270" s="219"/>
      <c r="O1270" s="219"/>
      <c r="P1270" s="219"/>
      <c r="Q1270" s="219"/>
      <c r="R1270" s="219"/>
      <c r="S1270" s="219"/>
    </row>
    <row r="1271" spans="2:19" ht="12.75">
      <c r="B1271" s="219"/>
      <c r="C1271" s="219"/>
      <c r="D1271" s="219"/>
      <c r="E1271" s="219"/>
      <c r="F1271" s="219"/>
      <c r="G1271" s="219"/>
      <c r="H1271" s="219"/>
      <c r="I1271" s="219"/>
      <c r="J1271" s="219"/>
      <c r="K1271" s="219"/>
      <c r="L1271" s="219"/>
      <c r="M1271" s="219"/>
      <c r="N1271" s="219"/>
      <c r="O1271" s="219"/>
      <c r="P1271" s="219"/>
      <c r="Q1271" s="219"/>
      <c r="R1271" s="219"/>
      <c r="S1271" s="219"/>
    </row>
    <row r="1272" spans="2:19" ht="12.75">
      <c r="B1272" s="219"/>
      <c r="C1272" s="219"/>
      <c r="D1272" s="219"/>
      <c r="E1272" s="219"/>
      <c r="F1272" s="219"/>
      <c r="G1272" s="219"/>
      <c r="H1272" s="219"/>
      <c r="I1272" s="219"/>
      <c r="J1272" s="219"/>
      <c r="K1272" s="219"/>
      <c r="L1272" s="219"/>
      <c r="M1272" s="219"/>
      <c r="N1272" s="219"/>
      <c r="O1272" s="219"/>
      <c r="P1272" s="219"/>
      <c r="Q1272" s="219"/>
      <c r="R1272" s="219"/>
      <c r="S1272" s="219"/>
    </row>
    <row r="1273" spans="2:19" ht="12.75">
      <c r="B1273" s="219"/>
      <c r="C1273" s="219"/>
      <c r="D1273" s="219"/>
      <c r="E1273" s="219"/>
      <c r="F1273" s="219"/>
      <c r="G1273" s="219"/>
      <c r="H1273" s="219"/>
      <c r="I1273" s="219"/>
      <c r="J1273" s="219"/>
      <c r="K1273" s="219"/>
      <c r="L1273" s="219"/>
      <c r="M1273" s="219"/>
      <c r="N1273" s="219"/>
      <c r="O1273" s="219"/>
      <c r="P1273" s="219"/>
      <c r="Q1273" s="219"/>
      <c r="R1273" s="219"/>
      <c r="S1273" s="219"/>
    </row>
    <row r="1274" spans="2:19" ht="12.75">
      <c r="B1274" s="219"/>
      <c r="C1274" s="219"/>
      <c r="D1274" s="219"/>
      <c r="E1274" s="219"/>
      <c r="F1274" s="219"/>
      <c r="G1274" s="219"/>
      <c r="H1274" s="219"/>
      <c r="I1274" s="219"/>
      <c r="J1274" s="219"/>
      <c r="K1274" s="219"/>
      <c r="L1274" s="219"/>
      <c r="M1274" s="219"/>
      <c r="N1274" s="219"/>
      <c r="O1274" s="219"/>
      <c r="P1274" s="219"/>
      <c r="Q1274" s="219"/>
      <c r="R1274" s="219"/>
      <c r="S1274" s="219"/>
    </row>
    <row r="1275" spans="2:19" ht="12.75">
      <c r="B1275" s="219"/>
      <c r="C1275" s="219"/>
      <c r="D1275" s="219"/>
      <c r="E1275" s="219"/>
      <c r="F1275" s="219"/>
      <c r="G1275" s="219"/>
      <c r="H1275" s="219"/>
      <c r="I1275" s="219"/>
      <c r="J1275" s="219"/>
      <c r="K1275" s="219"/>
      <c r="L1275" s="219"/>
      <c r="M1275" s="219"/>
      <c r="N1275" s="219"/>
      <c r="O1275" s="219"/>
      <c r="P1275" s="219"/>
      <c r="Q1275" s="219"/>
      <c r="R1275" s="219"/>
      <c r="S1275" s="219"/>
    </row>
    <row r="1276" spans="2:19" ht="12.75">
      <c r="B1276" s="219"/>
      <c r="C1276" s="219"/>
      <c r="D1276" s="219"/>
      <c r="E1276" s="219"/>
      <c r="F1276" s="219"/>
      <c r="G1276" s="219"/>
      <c r="H1276" s="219"/>
      <c r="I1276" s="219"/>
      <c r="J1276" s="219"/>
      <c r="K1276" s="219"/>
      <c r="L1276" s="219"/>
      <c r="M1276" s="219"/>
      <c r="N1276" s="219"/>
      <c r="O1276" s="219"/>
      <c r="P1276" s="219"/>
      <c r="Q1276" s="219"/>
      <c r="R1276" s="219"/>
      <c r="S1276" s="219"/>
    </row>
    <row r="1277" spans="2:19" ht="12.75">
      <c r="B1277" s="219"/>
      <c r="C1277" s="219"/>
      <c r="D1277" s="219"/>
      <c r="E1277" s="219"/>
      <c r="F1277" s="219"/>
      <c r="G1277" s="219"/>
      <c r="H1277" s="219"/>
      <c r="I1277" s="219"/>
      <c r="J1277" s="219"/>
      <c r="K1277" s="219"/>
      <c r="L1277" s="219"/>
      <c r="M1277" s="219"/>
      <c r="N1277" s="219"/>
      <c r="O1277" s="219"/>
      <c r="P1277" s="219"/>
      <c r="Q1277" s="219"/>
      <c r="R1277" s="219"/>
      <c r="S1277" s="219"/>
    </row>
    <row r="1278" spans="2:19" ht="12.75">
      <c r="B1278" s="219"/>
      <c r="C1278" s="219"/>
      <c r="D1278" s="219"/>
      <c r="E1278" s="219"/>
      <c r="F1278" s="219"/>
      <c r="G1278" s="219"/>
      <c r="H1278" s="219"/>
      <c r="I1278" s="219"/>
      <c r="J1278" s="219"/>
      <c r="K1278" s="219"/>
      <c r="L1278" s="219"/>
      <c r="M1278" s="219"/>
      <c r="N1278" s="219"/>
      <c r="O1278" s="219"/>
      <c r="P1278" s="219"/>
      <c r="Q1278" s="219"/>
      <c r="R1278" s="219"/>
      <c r="S1278" s="219"/>
    </row>
    <row r="1279" spans="2:19" ht="12.75">
      <c r="B1279" s="219"/>
      <c r="C1279" s="219"/>
      <c r="D1279" s="219"/>
      <c r="E1279" s="219"/>
      <c r="F1279" s="219"/>
      <c r="G1279" s="219"/>
      <c r="H1279" s="219"/>
      <c r="I1279" s="219"/>
      <c r="J1279" s="219"/>
      <c r="K1279" s="219"/>
      <c r="L1279" s="219"/>
      <c r="M1279" s="219"/>
      <c r="N1279" s="219"/>
      <c r="O1279" s="219"/>
      <c r="P1279" s="219"/>
      <c r="Q1279" s="219"/>
      <c r="R1279" s="219"/>
      <c r="S1279" s="219"/>
    </row>
    <row r="1280" spans="2:19" ht="12.75">
      <c r="B1280" s="219"/>
      <c r="C1280" s="219"/>
      <c r="D1280" s="219"/>
      <c r="E1280" s="219"/>
      <c r="F1280" s="219"/>
      <c r="G1280" s="219"/>
      <c r="H1280" s="219"/>
      <c r="I1280" s="219"/>
      <c r="J1280" s="219"/>
      <c r="K1280" s="219"/>
      <c r="L1280" s="219"/>
      <c r="M1280" s="219"/>
      <c r="N1280" s="219"/>
      <c r="O1280" s="219"/>
      <c r="P1280" s="219"/>
      <c r="Q1280" s="219"/>
      <c r="R1280" s="219"/>
      <c r="S1280" s="219"/>
    </row>
    <row r="1281" spans="2:19" ht="12.75">
      <c r="B1281" s="219"/>
      <c r="C1281" s="219"/>
      <c r="D1281" s="219"/>
      <c r="E1281" s="219"/>
      <c r="F1281" s="219"/>
      <c r="G1281" s="219"/>
      <c r="H1281" s="219"/>
      <c r="I1281" s="219"/>
      <c r="J1281" s="219"/>
      <c r="K1281" s="219"/>
      <c r="L1281" s="219"/>
      <c r="M1281" s="219"/>
      <c r="N1281" s="219"/>
      <c r="O1281" s="219"/>
      <c r="P1281" s="219"/>
      <c r="Q1281" s="219"/>
      <c r="R1281" s="219"/>
      <c r="S1281" s="219"/>
    </row>
    <row r="1282" spans="2:19" ht="12.75">
      <c r="B1282" s="219"/>
      <c r="C1282" s="219"/>
      <c r="D1282" s="219"/>
      <c r="E1282" s="219"/>
      <c r="F1282" s="219"/>
      <c r="G1282" s="219"/>
      <c r="H1282" s="219"/>
      <c r="I1282" s="219"/>
      <c r="J1282" s="219"/>
      <c r="K1282" s="219"/>
      <c r="L1282" s="219"/>
      <c r="M1282" s="219"/>
      <c r="N1282" s="219"/>
      <c r="O1282" s="219"/>
      <c r="P1282" s="219"/>
      <c r="Q1282" s="219"/>
      <c r="R1282" s="219"/>
      <c r="S1282" s="219"/>
    </row>
    <row r="1283" spans="2:19" ht="12.75">
      <c r="B1283" s="219"/>
      <c r="C1283" s="219"/>
      <c r="D1283" s="219"/>
      <c r="E1283" s="219"/>
      <c r="F1283" s="219"/>
      <c r="G1283" s="219"/>
      <c r="H1283" s="219"/>
      <c r="I1283" s="219"/>
      <c r="J1283" s="219"/>
      <c r="K1283" s="219"/>
      <c r="L1283" s="219"/>
      <c r="M1283" s="219"/>
      <c r="N1283" s="219"/>
      <c r="O1283" s="219"/>
      <c r="P1283" s="219"/>
      <c r="Q1283" s="219"/>
      <c r="R1283" s="219"/>
      <c r="S1283" s="219"/>
    </row>
    <row r="1284" spans="2:19" ht="12.75">
      <c r="B1284" s="219"/>
      <c r="C1284" s="219"/>
      <c r="D1284" s="219"/>
      <c r="E1284" s="219"/>
      <c r="F1284" s="219"/>
      <c r="G1284" s="219"/>
      <c r="H1284" s="219"/>
      <c r="I1284" s="219"/>
      <c r="J1284" s="219"/>
      <c r="K1284" s="219"/>
      <c r="L1284" s="219"/>
      <c r="M1284" s="219"/>
      <c r="N1284" s="219"/>
      <c r="O1284" s="219"/>
      <c r="P1284" s="219"/>
      <c r="Q1284" s="219"/>
      <c r="R1284" s="219"/>
      <c r="S1284" s="219"/>
    </row>
    <row r="1285" spans="2:19" ht="12.75">
      <c r="B1285" s="219"/>
      <c r="C1285" s="219"/>
      <c r="D1285" s="219"/>
      <c r="E1285" s="219"/>
      <c r="F1285" s="219"/>
      <c r="G1285" s="219"/>
      <c r="H1285" s="219"/>
      <c r="I1285" s="219"/>
      <c r="J1285" s="219"/>
      <c r="K1285" s="219"/>
      <c r="L1285" s="219"/>
      <c r="M1285" s="219"/>
      <c r="N1285" s="219"/>
      <c r="O1285" s="219"/>
      <c r="P1285" s="219"/>
      <c r="Q1285" s="219"/>
      <c r="R1285" s="219"/>
      <c r="S1285" s="219"/>
    </row>
    <row r="1286" spans="2:19" ht="12.75">
      <c r="B1286" s="219"/>
      <c r="C1286" s="219"/>
      <c r="D1286" s="219"/>
      <c r="E1286" s="219"/>
      <c r="F1286" s="219"/>
      <c r="G1286" s="219"/>
      <c r="H1286" s="219"/>
      <c r="I1286" s="219"/>
      <c r="J1286" s="219"/>
      <c r="K1286" s="219"/>
      <c r="L1286" s="219"/>
      <c r="M1286" s="219"/>
      <c r="N1286" s="219"/>
      <c r="O1286" s="219"/>
      <c r="P1286" s="219"/>
      <c r="Q1286" s="219"/>
      <c r="R1286" s="219"/>
      <c r="S1286" s="219"/>
    </row>
    <row r="1287" spans="2:19" ht="12.75">
      <c r="B1287" s="219"/>
      <c r="C1287" s="219"/>
      <c r="D1287" s="219"/>
      <c r="E1287" s="219"/>
      <c r="F1287" s="219"/>
      <c r="G1287" s="219"/>
      <c r="H1287" s="219"/>
      <c r="I1287" s="219"/>
      <c r="J1287" s="219"/>
      <c r="K1287" s="219"/>
      <c r="L1287" s="219"/>
      <c r="M1287" s="219"/>
      <c r="N1287" s="219"/>
      <c r="O1287" s="219"/>
      <c r="P1287" s="219"/>
      <c r="Q1287" s="219"/>
      <c r="R1287" s="219"/>
      <c r="S1287" s="219"/>
    </row>
    <row r="1288" spans="2:19" ht="12.75">
      <c r="B1288" s="219"/>
      <c r="C1288" s="219"/>
      <c r="D1288" s="219"/>
      <c r="E1288" s="219"/>
      <c r="F1288" s="219"/>
      <c r="G1288" s="219"/>
      <c r="H1288" s="219"/>
      <c r="I1288" s="219"/>
      <c r="J1288" s="219"/>
      <c r="K1288" s="219"/>
      <c r="L1288" s="219"/>
      <c r="M1288" s="219"/>
      <c r="N1288" s="219"/>
      <c r="O1288" s="219"/>
      <c r="P1288" s="219"/>
      <c r="Q1288" s="219"/>
      <c r="R1288" s="219"/>
      <c r="S1288" s="219"/>
    </row>
    <row r="1289" spans="2:19" ht="12.75">
      <c r="B1289" s="219"/>
      <c r="C1289" s="219"/>
      <c r="D1289" s="219"/>
      <c r="E1289" s="219"/>
      <c r="F1289" s="219"/>
      <c r="G1289" s="219"/>
      <c r="H1289" s="219"/>
      <c r="I1289" s="219"/>
      <c r="J1289" s="219"/>
      <c r="K1289" s="219"/>
      <c r="L1289" s="219"/>
      <c r="M1289" s="219"/>
      <c r="N1289" s="219"/>
      <c r="O1289" s="219"/>
      <c r="P1289" s="219"/>
      <c r="Q1289" s="219"/>
      <c r="R1289" s="219"/>
      <c r="S1289" s="219"/>
    </row>
    <row r="1290" spans="2:19" ht="12.75">
      <c r="B1290" s="219"/>
      <c r="C1290" s="219"/>
      <c r="D1290" s="219"/>
      <c r="E1290" s="219"/>
      <c r="F1290" s="219"/>
      <c r="G1290" s="219"/>
      <c r="H1290" s="219"/>
      <c r="I1290" s="219"/>
      <c r="J1290" s="219"/>
      <c r="K1290" s="219"/>
      <c r="L1290" s="219"/>
      <c r="M1290" s="219"/>
      <c r="N1290" s="219"/>
      <c r="O1290" s="219"/>
      <c r="P1290" s="219"/>
      <c r="Q1290" s="219"/>
      <c r="R1290" s="219"/>
      <c r="S1290" s="219"/>
    </row>
    <row r="1291" spans="2:19" ht="12.75">
      <c r="B1291" s="219"/>
      <c r="C1291" s="219"/>
      <c r="D1291" s="219"/>
      <c r="E1291" s="219"/>
      <c r="F1291" s="219"/>
      <c r="G1291" s="219"/>
      <c r="H1291" s="219"/>
      <c r="I1291" s="219"/>
      <c r="J1291" s="219"/>
      <c r="K1291" s="219"/>
      <c r="L1291" s="219"/>
      <c r="M1291" s="219"/>
      <c r="N1291" s="219"/>
      <c r="O1291" s="219"/>
      <c r="P1291" s="219"/>
      <c r="Q1291" s="219"/>
      <c r="R1291" s="219"/>
      <c r="S1291" s="219"/>
    </row>
    <row r="1292" spans="2:19" ht="12.75">
      <c r="B1292" s="219"/>
      <c r="C1292" s="219"/>
      <c r="D1292" s="219"/>
      <c r="E1292" s="219"/>
      <c r="F1292" s="219"/>
      <c r="G1292" s="219"/>
      <c r="H1292" s="219"/>
      <c r="I1292" s="219"/>
      <c r="J1292" s="219"/>
      <c r="K1292" s="219"/>
      <c r="L1292" s="219"/>
      <c r="M1292" s="219"/>
      <c r="N1292" s="219"/>
      <c r="O1292" s="219"/>
      <c r="P1292" s="219"/>
      <c r="Q1292" s="219"/>
      <c r="R1292" s="219"/>
      <c r="S1292" s="219"/>
    </row>
    <row r="1293" spans="2:19" ht="12.75">
      <c r="B1293" s="219"/>
      <c r="C1293" s="219"/>
      <c r="D1293" s="219"/>
      <c r="E1293" s="219"/>
      <c r="F1293" s="219"/>
      <c r="G1293" s="219"/>
      <c r="H1293" s="219"/>
      <c r="I1293" s="219"/>
      <c r="J1293" s="219"/>
      <c r="K1293" s="219"/>
      <c r="L1293" s="219"/>
      <c r="M1293" s="219"/>
      <c r="N1293" s="219"/>
      <c r="O1293" s="219"/>
      <c r="P1293" s="219"/>
      <c r="Q1293" s="219"/>
      <c r="R1293" s="219"/>
      <c r="S1293" s="219"/>
    </row>
  </sheetData>
  <mergeCells count="7">
    <mergeCell ref="B1238:S1266"/>
    <mergeCell ref="B1268:S1293"/>
    <mergeCell ref="A2:T2"/>
    <mergeCell ref="L3:N3"/>
    <mergeCell ref="L4:N4"/>
    <mergeCell ref="A3:I4"/>
    <mergeCell ref="P3:P4"/>
  </mergeCells>
  <printOptions gridLines="1"/>
  <pageMargins left="0.9" right="0.45" top="0.51" bottom="0.3" header="0.5" footer="0.29"/>
  <pageSetup horizontalDpi="300" verticalDpi="300" orientation="landscape" scale="120" r:id="rId2"/>
  <drawing r:id="rId1"/>
</worksheet>
</file>

<file path=xl/worksheets/sheet4.xml><?xml version="1.0" encoding="utf-8"?>
<worksheet xmlns="http://schemas.openxmlformats.org/spreadsheetml/2006/main" xmlns:r="http://schemas.openxmlformats.org/officeDocument/2006/relationships">
  <sheetPr>
    <tabColor indexed="41"/>
  </sheetPr>
  <dimension ref="A1:T109"/>
  <sheetViews>
    <sheetView zoomScaleSheetLayoutView="100" workbookViewId="0" topLeftCell="A1">
      <pane ySplit="6" topLeftCell="BM7" activePane="bottomLeft" state="frozen"/>
      <selection pane="topLeft" activeCell="T4" sqref="T4"/>
      <selection pane="bottomLeft" activeCell="T4" sqref="T4"/>
    </sheetView>
  </sheetViews>
  <sheetFormatPr defaultColWidth="9.140625" defaultRowHeight="12.75"/>
  <cols>
    <col min="1" max="1" width="7.00390625" style="58" customWidth="1"/>
    <col min="2" max="2" width="7.57421875" style="59" customWidth="1"/>
    <col min="3" max="3" width="7.00390625" style="56" customWidth="1"/>
    <col min="4" max="4" width="6.421875" style="56" customWidth="1"/>
    <col min="5" max="5" width="7.00390625" style="56" customWidth="1"/>
    <col min="6" max="6" width="6.8515625" style="56" customWidth="1"/>
    <col min="7" max="8" width="7.00390625" style="55" customWidth="1"/>
    <col min="9" max="9" width="5.7109375" style="56" customWidth="1"/>
    <col min="10" max="10" width="7.140625" style="56" customWidth="1"/>
    <col min="11" max="11" width="0.5625" style="60" customWidth="1"/>
    <col min="12" max="12" width="7.7109375" style="56" customWidth="1"/>
    <col min="13" max="13" width="9.00390625" style="56" customWidth="1"/>
    <col min="14" max="14" width="8.140625" style="56" customWidth="1"/>
    <col min="15" max="15" width="0.42578125" style="60" customWidth="1"/>
    <col min="16" max="16" width="8.00390625" style="57" customWidth="1"/>
    <col min="17" max="17" width="6.00390625" style="1" customWidth="1"/>
    <col min="18" max="18" width="6.8515625" style="0" customWidth="1"/>
    <col min="19" max="16384" width="8.8515625" style="0" customWidth="1"/>
  </cols>
  <sheetData>
    <row r="1" spans="1:19" ht="16.5" customHeight="1">
      <c r="A1" s="32" t="s">
        <v>42</v>
      </c>
      <c r="B1" s="32"/>
      <c r="C1" s="32"/>
      <c r="D1" s="32"/>
      <c r="E1" s="48"/>
      <c r="F1" s="32"/>
      <c r="G1" s="32"/>
      <c r="H1" s="32"/>
      <c r="I1" s="32"/>
      <c r="J1" s="32"/>
      <c r="K1" s="32"/>
      <c r="L1" s="32"/>
      <c r="M1" s="32"/>
      <c r="N1" s="32"/>
      <c r="O1" s="32"/>
      <c r="P1" s="32"/>
      <c r="Q1" s="32"/>
      <c r="R1" s="32"/>
      <c r="S1" s="32"/>
    </row>
    <row r="2" spans="1:20" ht="15">
      <c r="A2" s="104" t="s">
        <v>58</v>
      </c>
      <c r="B2" s="105"/>
      <c r="C2" s="105"/>
      <c r="D2" s="105"/>
      <c r="E2" s="105"/>
      <c r="F2" s="105"/>
      <c r="G2" s="105"/>
      <c r="H2" s="105"/>
      <c r="I2" s="105"/>
      <c r="J2" s="105"/>
      <c r="K2" s="105"/>
      <c r="L2" s="105"/>
      <c r="M2" s="105"/>
      <c r="N2" s="105"/>
      <c r="O2" s="105"/>
      <c r="P2" s="105"/>
      <c r="Q2" s="105"/>
      <c r="R2" s="105"/>
      <c r="S2" s="105"/>
      <c r="T2" s="105"/>
    </row>
    <row r="3" spans="1:16" ht="12.75">
      <c r="A3" s="109" t="s">
        <v>46</v>
      </c>
      <c r="B3" s="110"/>
      <c r="C3" s="110"/>
      <c r="D3" s="110"/>
      <c r="E3" s="110"/>
      <c r="F3" s="110"/>
      <c r="G3" s="110"/>
      <c r="H3" s="110"/>
      <c r="I3" s="110"/>
      <c r="J3" s="49"/>
      <c r="K3" s="50"/>
      <c r="L3" s="106" t="s">
        <v>47</v>
      </c>
      <c r="M3" s="106"/>
      <c r="N3" s="106"/>
      <c r="O3" s="51"/>
      <c r="P3" s="113"/>
    </row>
    <row r="4" spans="1:17" ht="12.75">
      <c r="A4" s="111"/>
      <c r="B4" s="112"/>
      <c r="C4" s="112"/>
      <c r="D4" s="112"/>
      <c r="E4" s="112"/>
      <c r="F4" s="112"/>
      <c r="G4" s="112"/>
      <c r="H4" s="112"/>
      <c r="I4" s="112"/>
      <c r="J4" s="52" t="s">
        <v>48</v>
      </c>
      <c r="K4" s="50"/>
      <c r="L4" s="107" t="s">
        <v>49</v>
      </c>
      <c r="M4" s="108"/>
      <c r="N4" s="108"/>
      <c r="O4" s="51"/>
      <c r="P4" s="91"/>
      <c r="Q4" s="53"/>
    </row>
    <row r="5" spans="1:18" ht="12.75">
      <c r="A5" s="30" t="s">
        <v>28</v>
      </c>
      <c r="B5" s="31" t="s">
        <v>29</v>
      </c>
      <c r="C5" s="30" t="s">
        <v>41</v>
      </c>
      <c r="D5" s="30" t="s">
        <v>30</v>
      </c>
      <c r="E5" s="30" t="s">
        <v>31</v>
      </c>
      <c r="F5" s="30" t="s">
        <v>32</v>
      </c>
      <c r="G5" s="30" t="s">
        <v>33</v>
      </c>
      <c r="H5" s="30" t="s">
        <v>34</v>
      </c>
      <c r="I5" s="30" t="s">
        <v>35</v>
      </c>
      <c r="J5" s="30" t="s">
        <v>36</v>
      </c>
      <c r="K5" s="54"/>
      <c r="L5" s="30" t="s">
        <v>37</v>
      </c>
      <c r="M5" s="30" t="s">
        <v>50</v>
      </c>
      <c r="N5" s="30" t="s">
        <v>38</v>
      </c>
      <c r="O5" s="54"/>
      <c r="P5" s="30" t="s">
        <v>51</v>
      </c>
      <c r="Q5" s="9"/>
      <c r="R5" s="9"/>
    </row>
    <row r="6" spans="1:18" s="29" customFormat="1" ht="12.75">
      <c r="A6" s="61"/>
      <c r="B6" s="62"/>
      <c r="C6" s="63"/>
      <c r="D6" s="61"/>
      <c r="E6" s="61" t="s">
        <v>39</v>
      </c>
      <c r="F6" s="64" t="s">
        <v>52</v>
      </c>
      <c r="G6" s="61" t="s">
        <v>53</v>
      </c>
      <c r="H6" s="61" t="s">
        <v>53</v>
      </c>
      <c r="I6" s="65" t="s">
        <v>56</v>
      </c>
      <c r="J6" s="65" t="s">
        <v>54</v>
      </c>
      <c r="K6" s="65"/>
      <c r="L6" s="66" t="s">
        <v>57</v>
      </c>
      <c r="M6" s="66"/>
      <c r="N6" s="66"/>
      <c r="O6" s="61"/>
      <c r="P6" s="67" t="s">
        <v>55</v>
      </c>
      <c r="Q6" s="68"/>
      <c r="R6" s="68"/>
    </row>
    <row r="7" spans="3:16" ht="13.5" customHeight="1">
      <c r="C7" s="59"/>
      <c r="D7" s="59"/>
      <c r="E7" s="59"/>
      <c r="F7" s="59"/>
      <c r="G7" s="59"/>
      <c r="H7" s="59"/>
      <c r="I7" s="59"/>
      <c r="J7" s="59"/>
      <c r="K7" s="59"/>
      <c r="L7" s="59"/>
      <c r="M7" s="59"/>
      <c r="N7" s="59"/>
      <c r="O7" s="59"/>
      <c r="P7" s="59"/>
    </row>
    <row r="8" spans="1:16" ht="18.75" customHeight="1">
      <c r="A8" s="116" t="s">
        <v>64</v>
      </c>
      <c r="B8" s="117"/>
      <c r="C8" s="117"/>
      <c r="D8" s="117"/>
      <c r="E8" s="117"/>
      <c r="F8" s="117"/>
      <c r="G8" s="117"/>
      <c r="H8" s="117"/>
      <c r="I8" s="117"/>
      <c r="J8" s="117"/>
      <c r="K8" s="117"/>
      <c r="L8" s="117"/>
      <c r="M8" s="117"/>
      <c r="N8" s="59"/>
      <c r="O8" s="59"/>
      <c r="P8" s="59"/>
    </row>
    <row r="9" spans="1:16" ht="20.25" customHeight="1">
      <c r="A9" s="92" t="s">
        <v>62</v>
      </c>
      <c r="B9" s="93"/>
      <c r="C9" s="93"/>
      <c r="D9" s="93"/>
      <c r="E9" s="93"/>
      <c r="F9" s="93"/>
      <c r="G9" s="93"/>
      <c r="H9" s="93"/>
      <c r="I9" s="93"/>
      <c r="J9" s="93"/>
      <c r="K9" s="93"/>
      <c r="L9" s="93"/>
      <c r="M9" s="93"/>
      <c r="N9" s="59"/>
      <c r="O9" s="59"/>
      <c r="P9" s="59"/>
    </row>
    <row r="10" spans="1:16" ht="20.25" customHeight="1">
      <c r="A10" s="118" t="s">
        <v>61</v>
      </c>
      <c r="B10" s="118"/>
      <c r="C10" s="118"/>
      <c r="D10" s="118"/>
      <c r="E10" s="118"/>
      <c r="F10" s="118"/>
      <c r="G10" s="118"/>
      <c r="H10" s="118"/>
      <c r="I10" s="118"/>
      <c r="J10" s="118"/>
      <c r="K10" s="118"/>
      <c r="L10" s="118"/>
      <c r="M10" s="118"/>
      <c r="N10" s="59"/>
      <c r="O10" s="59"/>
      <c r="P10" s="59"/>
    </row>
    <row r="11" spans="1:16" ht="19.5" customHeight="1">
      <c r="A11" s="92" t="s">
        <v>63</v>
      </c>
      <c r="B11" s="93"/>
      <c r="C11" s="93"/>
      <c r="D11" s="93"/>
      <c r="E11" s="93"/>
      <c r="F11" s="93"/>
      <c r="G11" s="93"/>
      <c r="H11" s="93"/>
      <c r="I11" s="93"/>
      <c r="J11" s="93"/>
      <c r="K11" s="93"/>
      <c r="L11" s="93"/>
      <c r="M11" s="93"/>
      <c r="N11" s="59"/>
      <c r="O11" s="59"/>
      <c r="P11" s="59"/>
    </row>
    <row r="12" spans="1:16" ht="32.25" customHeight="1">
      <c r="A12" s="114"/>
      <c r="B12" s="114"/>
      <c r="C12" s="114"/>
      <c r="D12" s="114"/>
      <c r="E12" s="114"/>
      <c r="F12" s="114"/>
      <c r="G12" s="114"/>
      <c r="H12" s="114"/>
      <c r="I12" s="114"/>
      <c r="J12" s="114"/>
      <c r="K12" s="114"/>
      <c r="L12" s="114"/>
      <c r="M12" s="114"/>
      <c r="N12" s="59"/>
      <c r="O12" s="59"/>
      <c r="P12" s="59"/>
    </row>
    <row r="13" spans="3:16" ht="13.5" customHeight="1">
      <c r="C13" s="59"/>
      <c r="D13" s="59"/>
      <c r="E13" s="59"/>
      <c r="F13" s="59"/>
      <c r="G13" s="59"/>
      <c r="H13" s="59"/>
      <c r="I13" s="59"/>
      <c r="J13" s="59"/>
      <c r="K13" s="59"/>
      <c r="L13" s="59"/>
      <c r="M13" s="59"/>
      <c r="N13" s="59"/>
      <c r="O13" s="59"/>
      <c r="P13" s="59"/>
    </row>
    <row r="14" spans="3:16" ht="13.5" customHeight="1">
      <c r="C14" s="59"/>
      <c r="D14" s="59"/>
      <c r="E14" s="59"/>
      <c r="F14" s="59"/>
      <c r="G14" s="59"/>
      <c r="H14" s="59"/>
      <c r="I14" s="59"/>
      <c r="J14" s="59"/>
      <c r="K14" s="59"/>
      <c r="L14" s="59"/>
      <c r="M14" s="59"/>
      <c r="N14" s="59"/>
      <c r="O14" s="59"/>
      <c r="P14" s="59"/>
    </row>
    <row r="15" spans="3:16" ht="13.5" customHeight="1">
      <c r="C15" s="59"/>
      <c r="D15" s="59"/>
      <c r="E15" s="59"/>
      <c r="F15" s="59"/>
      <c r="G15" s="59"/>
      <c r="H15" s="59"/>
      <c r="I15" s="59"/>
      <c r="J15" s="59"/>
      <c r="K15" s="59"/>
      <c r="L15" s="59"/>
      <c r="M15" s="59"/>
      <c r="N15" s="59"/>
      <c r="O15" s="59"/>
      <c r="P15" s="59"/>
    </row>
    <row r="16" spans="3:16" ht="13.5" customHeight="1">
      <c r="C16" s="59"/>
      <c r="D16" s="59"/>
      <c r="E16" s="59"/>
      <c r="F16" s="59"/>
      <c r="G16" s="59"/>
      <c r="H16" s="59"/>
      <c r="I16" s="59"/>
      <c r="J16" s="59"/>
      <c r="K16" s="59"/>
      <c r="L16" s="59"/>
      <c r="M16" s="59"/>
      <c r="N16" s="59"/>
      <c r="O16" s="59"/>
      <c r="P16" s="59"/>
    </row>
    <row r="17" spans="3:16" ht="13.5" customHeight="1">
      <c r="C17" s="59"/>
      <c r="D17" s="59"/>
      <c r="E17" s="59"/>
      <c r="F17" s="59"/>
      <c r="G17" s="59"/>
      <c r="H17" s="59"/>
      <c r="I17" s="59"/>
      <c r="J17" s="59"/>
      <c r="K17" s="59"/>
      <c r="L17" s="59"/>
      <c r="M17" s="59"/>
      <c r="N17" s="59"/>
      <c r="O17" s="59"/>
      <c r="P17" s="59"/>
    </row>
    <row r="18" spans="3:16" ht="13.5" customHeight="1">
      <c r="C18" s="59"/>
      <c r="D18" s="59"/>
      <c r="E18" s="59"/>
      <c r="F18" s="59"/>
      <c r="G18" s="59"/>
      <c r="H18" s="59"/>
      <c r="I18" s="59"/>
      <c r="J18" s="59"/>
      <c r="K18" s="59"/>
      <c r="L18" s="59"/>
      <c r="M18" s="59"/>
      <c r="N18" s="59"/>
      <c r="O18" s="59"/>
      <c r="P18" s="59"/>
    </row>
    <row r="19" spans="1:19" ht="13.5" customHeight="1">
      <c r="A19" s="115"/>
      <c r="B19" s="93"/>
      <c r="C19" s="93"/>
      <c r="D19" s="93"/>
      <c r="E19" s="93"/>
      <c r="F19" s="93"/>
      <c r="G19" s="93"/>
      <c r="H19" s="93"/>
      <c r="I19" s="93"/>
      <c r="J19" s="93"/>
      <c r="K19" s="93"/>
      <c r="L19" s="93"/>
      <c r="M19" s="93"/>
      <c r="N19" s="93"/>
      <c r="O19" s="93"/>
      <c r="P19" s="93"/>
      <c r="Q19" s="93"/>
      <c r="R19" s="93"/>
      <c r="S19" s="93"/>
    </row>
    <row r="20" spans="1:19" ht="13.5" customHeight="1">
      <c r="A20" s="115"/>
      <c r="B20" s="93"/>
      <c r="C20" s="93"/>
      <c r="D20" s="93"/>
      <c r="E20" s="93"/>
      <c r="F20" s="93"/>
      <c r="G20" s="93"/>
      <c r="H20" s="93"/>
      <c r="I20" s="93"/>
      <c r="J20" s="93"/>
      <c r="K20" s="93"/>
      <c r="L20" s="93"/>
      <c r="M20" s="93"/>
      <c r="N20" s="93"/>
      <c r="O20" s="93"/>
      <c r="P20" s="93"/>
      <c r="Q20" s="93"/>
      <c r="R20" s="93"/>
      <c r="S20" s="93"/>
    </row>
    <row r="21" spans="1:19" ht="13.5" customHeight="1">
      <c r="A21" s="115"/>
      <c r="B21" s="93"/>
      <c r="C21" s="93"/>
      <c r="D21" s="93"/>
      <c r="E21" s="93"/>
      <c r="F21" s="93"/>
      <c r="G21" s="93"/>
      <c r="H21" s="93"/>
      <c r="I21" s="93"/>
      <c r="J21" s="93"/>
      <c r="K21" s="93"/>
      <c r="L21" s="93"/>
      <c r="M21" s="93"/>
      <c r="N21" s="93"/>
      <c r="O21" s="93"/>
      <c r="P21" s="93"/>
      <c r="Q21" s="93"/>
      <c r="R21" s="93"/>
      <c r="S21" s="93"/>
    </row>
    <row r="22" spans="1:19" ht="13.5" customHeight="1">
      <c r="A22" s="115"/>
      <c r="B22" s="93"/>
      <c r="C22" s="93"/>
      <c r="D22" s="93"/>
      <c r="E22" s="93"/>
      <c r="F22" s="93"/>
      <c r="G22" s="93"/>
      <c r="H22" s="93"/>
      <c r="I22" s="93"/>
      <c r="J22" s="93"/>
      <c r="K22" s="93"/>
      <c r="L22" s="93"/>
      <c r="M22" s="93"/>
      <c r="N22" s="93"/>
      <c r="O22" s="93"/>
      <c r="P22" s="93"/>
      <c r="Q22" s="93"/>
      <c r="R22" s="93"/>
      <c r="S22" s="93"/>
    </row>
    <row r="23" spans="1:19" ht="13.5" customHeight="1">
      <c r="A23" s="115"/>
      <c r="B23" s="93"/>
      <c r="C23" s="93"/>
      <c r="D23" s="93"/>
      <c r="E23" s="93"/>
      <c r="F23" s="93"/>
      <c r="G23" s="93"/>
      <c r="H23" s="93"/>
      <c r="I23" s="93"/>
      <c r="J23" s="93"/>
      <c r="K23" s="93"/>
      <c r="L23" s="93"/>
      <c r="M23" s="93"/>
      <c r="N23" s="93"/>
      <c r="O23" s="93"/>
      <c r="P23" s="93"/>
      <c r="Q23" s="93"/>
      <c r="R23" s="93"/>
      <c r="S23" s="93"/>
    </row>
    <row r="24" spans="1:19" ht="13.5" customHeight="1">
      <c r="A24" s="115"/>
      <c r="B24" s="93"/>
      <c r="C24" s="93"/>
      <c r="D24" s="93"/>
      <c r="E24" s="93"/>
      <c r="F24" s="93"/>
      <c r="G24" s="93"/>
      <c r="H24" s="93"/>
      <c r="I24" s="93"/>
      <c r="J24" s="93"/>
      <c r="K24" s="93"/>
      <c r="L24" s="93"/>
      <c r="M24" s="93"/>
      <c r="N24" s="93"/>
      <c r="O24" s="93"/>
      <c r="P24" s="93"/>
      <c r="Q24" s="93"/>
      <c r="R24" s="93"/>
      <c r="S24" s="93"/>
    </row>
    <row r="25" spans="1:19" ht="13.5" customHeight="1">
      <c r="A25" s="115"/>
      <c r="B25" s="93"/>
      <c r="C25" s="93"/>
      <c r="D25" s="93"/>
      <c r="E25" s="93"/>
      <c r="F25" s="93"/>
      <c r="G25" s="93"/>
      <c r="H25" s="93"/>
      <c r="I25" s="93"/>
      <c r="J25" s="93"/>
      <c r="K25" s="93"/>
      <c r="L25" s="93"/>
      <c r="M25" s="93"/>
      <c r="N25" s="93"/>
      <c r="O25" s="93"/>
      <c r="P25" s="93"/>
      <c r="Q25" s="93"/>
      <c r="R25" s="93"/>
      <c r="S25" s="93"/>
    </row>
    <row r="26" spans="1:19" ht="13.5" customHeight="1">
      <c r="A26" s="115"/>
      <c r="B26" s="93"/>
      <c r="C26" s="93"/>
      <c r="D26" s="93"/>
      <c r="E26" s="93"/>
      <c r="F26" s="93"/>
      <c r="G26" s="93"/>
      <c r="H26" s="93"/>
      <c r="I26" s="93"/>
      <c r="J26" s="93"/>
      <c r="K26" s="93"/>
      <c r="L26" s="93"/>
      <c r="M26" s="93"/>
      <c r="N26" s="93"/>
      <c r="O26" s="93"/>
      <c r="P26" s="93"/>
      <c r="Q26" s="93"/>
      <c r="R26" s="93"/>
      <c r="S26" s="93"/>
    </row>
    <row r="27" spans="1:19" ht="13.5" customHeight="1">
      <c r="A27" s="115"/>
      <c r="B27" s="93"/>
      <c r="C27" s="93"/>
      <c r="D27" s="93"/>
      <c r="E27" s="93"/>
      <c r="F27" s="93"/>
      <c r="G27" s="93"/>
      <c r="H27" s="93"/>
      <c r="I27" s="93"/>
      <c r="J27" s="93"/>
      <c r="K27" s="93"/>
      <c r="L27" s="93"/>
      <c r="M27" s="93"/>
      <c r="N27" s="93"/>
      <c r="O27" s="93"/>
      <c r="P27" s="93"/>
      <c r="Q27" s="93"/>
      <c r="R27" s="93"/>
      <c r="S27" s="93"/>
    </row>
    <row r="28" spans="1:19" ht="13.5" customHeight="1">
      <c r="A28" s="115"/>
      <c r="B28" s="93"/>
      <c r="C28" s="93"/>
      <c r="D28" s="93"/>
      <c r="E28" s="93"/>
      <c r="F28" s="93"/>
      <c r="G28" s="93"/>
      <c r="H28" s="93"/>
      <c r="I28" s="93"/>
      <c r="J28" s="93"/>
      <c r="K28" s="93"/>
      <c r="L28" s="93"/>
      <c r="M28" s="93"/>
      <c r="N28" s="93"/>
      <c r="O28" s="93"/>
      <c r="P28" s="93"/>
      <c r="Q28" s="93"/>
      <c r="R28" s="93"/>
      <c r="S28" s="93"/>
    </row>
    <row r="29" spans="1:19" ht="13.5" customHeight="1">
      <c r="A29" s="115"/>
      <c r="B29" s="93"/>
      <c r="C29" s="93"/>
      <c r="D29" s="93"/>
      <c r="E29" s="93"/>
      <c r="F29" s="93"/>
      <c r="G29" s="93"/>
      <c r="H29" s="93"/>
      <c r="I29" s="93"/>
      <c r="J29" s="93"/>
      <c r="K29" s="93"/>
      <c r="L29" s="93"/>
      <c r="M29" s="93"/>
      <c r="N29" s="93"/>
      <c r="O29" s="93"/>
      <c r="P29" s="93"/>
      <c r="Q29" s="93"/>
      <c r="R29" s="93"/>
      <c r="S29" s="93"/>
    </row>
    <row r="30" spans="1:19" ht="12" customHeight="1">
      <c r="A30" s="115"/>
      <c r="B30" s="93"/>
      <c r="C30" s="93"/>
      <c r="D30" s="93"/>
      <c r="E30" s="93"/>
      <c r="F30" s="93"/>
      <c r="G30" s="93"/>
      <c r="H30" s="93"/>
      <c r="I30" s="93"/>
      <c r="J30" s="93"/>
      <c r="K30" s="93"/>
      <c r="L30" s="93"/>
      <c r="M30" s="93"/>
      <c r="N30" s="93"/>
      <c r="O30" s="93"/>
      <c r="P30" s="93"/>
      <c r="Q30" s="93"/>
      <c r="R30" s="93"/>
      <c r="S30" s="93"/>
    </row>
    <row r="31" spans="1:19" ht="12" customHeight="1">
      <c r="A31" s="115"/>
      <c r="B31" s="93"/>
      <c r="C31" s="93"/>
      <c r="D31" s="93"/>
      <c r="E31" s="93"/>
      <c r="F31" s="93"/>
      <c r="G31" s="93"/>
      <c r="H31" s="93"/>
      <c r="I31" s="93"/>
      <c r="J31" s="93"/>
      <c r="K31" s="93"/>
      <c r="L31" s="93"/>
      <c r="M31" s="93"/>
      <c r="N31" s="93"/>
      <c r="O31" s="93"/>
      <c r="P31" s="93"/>
      <c r="Q31" s="93"/>
      <c r="R31" s="93"/>
      <c r="S31" s="93"/>
    </row>
    <row r="32" spans="1:19" ht="12" customHeight="1">
      <c r="A32" s="115"/>
      <c r="B32" s="93"/>
      <c r="C32" s="93"/>
      <c r="D32" s="93"/>
      <c r="E32" s="93"/>
      <c r="F32" s="93"/>
      <c r="G32" s="93"/>
      <c r="H32" s="93"/>
      <c r="I32" s="93"/>
      <c r="J32" s="93"/>
      <c r="K32" s="93"/>
      <c r="L32" s="93"/>
      <c r="M32" s="93"/>
      <c r="N32" s="93"/>
      <c r="O32" s="93"/>
      <c r="P32" s="93"/>
      <c r="Q32" s="93"/>
      <c r="R32" s="93"/>
      <c r="S32" s="93"/>
    </row>
    <row r="33" spans="1:19" ht="12" customHeight="1">
      <c r="A33" s="115"/>
      <c r="B33" s="93"/>
      <c r="C33" s="93"/>
      <c r="D33" s="93"/>
      <c r="E33" s="93"/>
      <c r="F33" s="93"/>
      <c r="G33" s="93"/>
      <c r="H33" s="93"/>
      <c r="I33" s="93"/>
      <c r="J33" s="93"/>
      <c r="K33" s="93"/>
      <c r="L33" s="93"/>
      <c r="M33" s="93"/>
      <c r="N33" s="93"/>
      <c r="O33" s="93"/>
      <c r="P33" s="93"/>
      <c r="Q33" s="93"/>
      <c r="R33" s="93"/>
      <c r="S33" s="93"/>
    </row>
    <row r="34" spans="1:19" ht="12" customHeight="1">
      <c r="A34" s="115"/>
      <c r="B34" s="93"/>
      <c r="C34" s="93"/>
      <c r="D34" s="93"/>
      <c r="E34" s="93"/>
      <c r="F34" s="93"/>
      <c r="G34" s="93"/>
      <c r="H34" s="93"/>
      <c r="I34" s="93"/>
      <c r="J34" s="93"/>
      <c r="K34" s="93"/>
      <c r="L34" s="93"/>
      <c r="M34" s="93"/>
      <c r="N34" s="93"/>
      <c r="O34" s="93"/>
      <c r="P34" s="93"/>
      <c r="Q34" s="93"/>
      <c r="R34" s="93"/>
      <c r="S34" s="93"/>
    </row>
    <row r="35" spans="1:19" ht="10.5" customHeight="1">
      <c r="A35" s="115"/>
      <c r="B35" s="93"/>
      <c r="C35" s="93"/>
      <c r="D35" s="93"/>
      <c r="E35" s="93"/>
      <c r="F35" s="93"/>
      <c r="G35" s="93"/>
      <c r="H35" s="93"/>
      <c r="I35" s="93"/>
      <c r="J35" s="93"/>
      <c r="K35" s="93"/>
      <c r="L35" s="93"/>
      <c r="M35" s="93"/>
      <c r="N35" s="93"/>
      <c r="O35" s="93"/>
      <c r="P35" s="93"/>
      <c r="Q35" s="93"/>
      <c r="R35" s="93"/>
      <c r="S35" s="93"/>
    </row>
    <row r="36" spans="1:19" ht="10.5" customHeight="1">
      <c r="A36" s="115"/>
      <c r="B36" s="93"/>
      <c r="C36" s="93"/>
      <c r="D36" s="93"/>
      <c r="E36" s="93"/>
      <c r="F36" s="93"/>
      <c r="G36" s="93"/>
      <c r="H36" s="93"/>
      <c r="I36" s="93"/>
      <c r="J36" s="93"/>
      <c r="K36" s="93"/>
      <c r="L36" s="93"/>
      <c r="M36" s="93"/>
      <c r="N36" s="93"/>
      <c r="O36" s="93"/>
      <c r="P36" s="93"/>
      <c r="Q36" s="93"/>
      <c r="R36" s="93"/>
      <c r="S36" s="93"/>
    </row>
    <row r="37" spans="1:19" ht="10.5" customHeight="1">
      <c r="A37" s="115"/>
      <c r="B37" s="93"/>
      <c r="C37" s="93"/>
      <c r="D37" s="93"/>
      <c r="E37" s="93"/>
      <c r="F37" s="93"/>
      <c r="G37" s="93"/>
      <c r="H37" s="93"/>
      <c r="I37" s="93"/>
      <c r="J37" s="93"/>
      <c r="K37" s="93"/>
      <c r="L37" s="93"/>
      <c r="M37" s="93"/>
      <c r="N37" s="93"/>
      <c r="O37" s="93"/>
      <c r="P37" s="93"/>
      <c r="Q37" s="93"/>
      <c r="R37" s="93"/>
      <c r="S37" s="93"/>
    </row>
    <row r="38" spans="1:19" ht="10.5" customHeight="1">
      <c r="A38" s="115"/>
      <c r="B38" s="93"/>
      <c r="C38" s="93"/>
      <c r="D38" s="93"/>
      <c r="E38" s="93"/>
      <c r="F38" s="93"/>
      <c r="G38" s="93"/>
      <c r="H38" s="93"/>
      <c r="I38" s="93"/>
      <c r="J38" s="93"/>
      <c r="K38" s="93"/>
      <c r="L38" s="93"/>
      <c r="M38" s="93"/>
      <c r="N38" s="93"/>
      <c r="O38" s="93"/>
      <c r="P38" s="93"/>
      <c r="Q38" s="93"/>
      <c r="R38" s="93"/>
      <c r="S38" s="93"/>
    </row>
    <row r="39" spans="1:19" ht="10.5" customHeight="1">
      <c r="A39" s="115"/>
      <c r="B39" s="93"/>
      <c r="C39" s="93"/>
      <c r="D39" s="93"/>
      <c r="E39" s="93"/>
      <c r="F39" s="93"/>
      <c r="G39" s="93"/>
      <c r="H39" s="93"/>
      <c r="I39" s="93"/>
      <c r="J39" s="93"/>
      <c r="K39" s="93"/>
      <c r="L39" s="93"/>
      <c r="M39" s="93"/>
      <c r="N39" s="93"/>
      <c r="O39" s="93"/>
      <c r="P39" s="93"/>
      <c r="Q39" s="93"/>
      <c r="R39" s="93"/>
      <c r="S39" s="93"/>
    </row>
    <row r="40" spans="1:19" ht="10.5" customHeight="1">
      <c r="A40" s="115"/>
      <c r="B40" s="93"/>
      <c r="C40" s="93"/>
      <c r="D40" s="93"/>
      <c r="E40" s="93"/>
      <c r="F40" s="93"/>
      <c r="G40" s="93"/>
      <c r="H40" s="93"/>
      <c r="I40" s="93"/>
      <c r="J40" s="93"/>
      <c r="K40" s="93"/>
      <c r="L40" s="93"/>
      <c r="M40" s="93"/>
      <c r="N40" s="93"/>
      <c r="O40" s="93"/>
      <c r="P40" s="93"/>
      <c r="Q40" s="93"/>
      <c r="R40" s="93"/>
      <c r="S40" s="93"/>
    </row>
    <row r="41" spans="1:19" ht="10.5" customHeight="1">
      <c r="A41" s="115"/>
      <c r="B41" s="93"/>
      <c r="C41" s="93"/>
      <c r="D41" s="93"/>
      <c r="E41" s="93"/>
      <c r="F41" s="93"/>
      <c r="G41" s="93"/>
      <c r="H41" s="93"/>
      <c r="I41" s="93"/>
      <c r="J41" s="93"/>
      <c r="K41" s="93"/>
      <c r="L41" s="93"/>
      <c r="M41" s="93"/>
      <c r="N41" s="93"/>
      <c r="O41" s="93"/>
      <c r="P41" s="93"/>
      <c r="Q41" s="93"/>
      <c r="R41" s="93"/>
      <c r="S41" s="93"/>
    </row>
    <row r="42" spans="1:19" ht="10.5" customHeight="1">
      <c r="A42" s="115"/>
      <c r="B42" s="93"/>
      <c r="C42" s="93"/>
      <c r="D42" s="93"/>
      <c r="E42" s="93"/>
      <c r="F42" s="93"/>
      <c r="G42" s="93"/>
      <c r="H42" s="93"/>
      <c r="I42" s="93"/>
      <c r="J42" s="93"/>
      <c r="K42" s="93"/>
      <c r="L42" s="93"/>
      <c r="M42" s="93"/>
      <c r="N42" s="93"/>
      <c r="O42" s="93"/>
      <c r="P42" s="93"/>
      <c r="Q42" s="93"/>
      <c r="R42" s="93"/>
      <c r="S42" s="93"/>
    </row>
    <row r="43" spans="1:19" ht="10.5" customHeight="1">
      <c r="A43" s="115"/>
      <c r="B43" s="93"/>
      <c r="C43" s="93"/>
      <c r="D43" s="93"/>
      <c r="E43" s="93"/>
      <c r="F43" s="93"/>
      <c r="G43" s="93"/>
      <c r="H43" s="93"/>
      <c r="I43" s="93"/>
      <c r="J43" s="93"/>
      <c r="K43" s="93"/>
      <c r="L43" s="93"/>
      <c r="M43" s="93"/>
      <c r="N43" s="93"/>
      <c r="O43" s="93"/>
      <c r="P43" s="93"/>
      <c r="Q43" s="93"/>
      <c r="R43" s="93"/>
      <c r="S43" s="93"/>
    </row>
    <row r="44" spans="1:19" ht="10.5" customHeight="1">
      <c r="A44" s="115"/>
      <c r="B44" s="93"/>
      <c r="C44" s="93"/>
      <c r="D44" s="93"/>
      <c r="E44" s="93"/>
      <c r="F44" s="93"/>
      <c r="G44" s="93"/>
      <c r="H44" s="93"/>
      <c r="I44" s="93"/>
      <c r="J44" s="93"/>
      <c r="K44" s="93"/>
      <c r="L44" s="93"/>
      <c r="M44" s="93"/>
      <c r="N44" s="93"/>
      <c r="O44" s="93"/>
      <c r="P44" s="93"/>
      <c r="Q44" s="93"/>
      <c r="R44" s="93"/>
      <c r="S44" s="93"/>
    </row>
    <row r="45" spans="1:19" ht="10.5" customHeight="1">
      <c r="A45" s="115"/>
      <c r="B45" s="93"/>
      <c r="C45" s="93"/>
      <c r="D45" s="93"/>
      <c r="E45" s="93"/>
      <c r="F45" s="93"/>
      <c r="G45" s="93"/>
      <c r="H45" s="93"/>
      <c r="I45" s="93"/>
      <c r="J45" s="93"/>
      <c r="K45" s="93"/>
      <c r="L45" s="93"/>
      <c r="M45" s="93"/>
      <c r="N45" s="93"/>
      <c r="O45" s="93"/>
      <c r="P45" s="93"/>
      <c r="Q45" s="93"/>
      <c r="R45" s="93"/>
      <c r="S45" s="93"/>
    </row>
    <row r="46" spans="1:19" ht="10.5" customHeight="1">
      <c r="A46" s="115"/>
      <c r="B46" s="93"/>
      <c r="C46" s="93"/>
      <c r="D46" s="93"/>
      <c r="E46" s="93"/>
      <c r="F46" s="93"/>
      <c r="G46" s="93"/>
      <c r="H46" s="93"/>
      <c r="I46" s="93"/>
      <c r="J46" s="93"/>
      <c r="K46" s="93"/>
      <c r="L46" s="93"/>
      <c r="M46" s="93"/>
      <c r="N46" s="93"/>
      <c r="O46" s="93"/>
      <c r="P46" s="93"/>
      <c r="Q46" s="93"/>
      <c r="R46" s="93"/>
      <c r="S46" s="93"/>
    </row>
    <row r="47" spans="1:19" ht="10.5" customHeight="1">
      <c r="A47" s="115"/>
      <c r="B47" s="93"/>
      <c r="C47" s="93"/>
      <c r="D47" s="93"/>
      <c r="E47" s="93"/>
      <c r="F47" s="93"/>
      <c r="G47" s="93"/>
      <c r="H47" s="93"/>
      <c r="I47" s="93"/>
      <c r="J47" s="93"/>
      <c r="K47" s="93"/>
      <c r="L47" s="93"/>
      <c r="M47" s="93"/>
      <c r="N47" s="93"/>
      <c r="O47" s="93"/>
      <c r="P47" s="93"/>
      <c r="Q47" s="93"/>
      <c r="R47" s="93"/>
      <c r="S47" s="93"/>
    </row>
    <row r="48" spans="1:19" ht="10.5" customHeight="1">
      <c r="A48" s="115"/>
      <c r="B48" s="93"/>
      <c r="C48" s="93"/>
      <c r="D48" s="93"/>
      <c r="E48" s="93"/>
      <c r="F48" s="93"/>
      <c r="G48" s="93"/>
      <c r="H48" s="93"/>
      <c r="I48" s="93"/>
      <c r="J48" s="93"/>
      <c r="K48" s="93"/>
      <c r="L48" s="93"/>
      <c r="M48" s="93"/>
      <c r="N48" s="93"/>
      <c r="O48" s="93"/>
      <c r="P48" s="93"/>
      <c r="Q48" s="93"/>
      <c r="R48" s="93"/>
      <c r="S48" s="93"/>
    </row>
    <row r="49" spans="1:19" ht="10.5" customHeight="1">
      <c r="A49" s="115"/>
      <c r="B49" s="93"/>
      <c r="C49" s="93"/>
      <c r="D49" s="93"/>
      <c r="E49" s="93"/>
      <c r="F49" s="93"/>
      <c r="G49" s="93"/>
      <c r="H49" s="93"/>
      <c r="I49" s="93"/>
      <c r="J49" s="93"/>
      <c r="K49" s="93"/>
      <c r="L49" s="93"/>
      <c r="M49" s="93"/>
      <c r="N49" s="93"/>
      <c r="O49" s="93"/>
      <c r="P49" s="93"/>
      <c r="Q49" s="93"/>
      <c r="R49" s="93"/>
      <c r="S49" s="93"/>
    </row>
    <row r="50" spans="1:19" ht="10.5" customHeight="1">
      <c r="A50" s="115"/>
      <c r="B50" s="93"/>
      <c r="C50" s="93"/>
      <c r="D50" s="93"/>
      <c r="E50" s="93"/>
      <c r="F50" s="93"/>
      <c r="G50" s="93"/>
      <c r="H50" s="93"/>
      <c r="I50" s="93"/>
      <c r="J50" s="93"/>
      <c r="K50" s="93"/>
      <c r="L50" s="93"/>
      <c r="M50" s="93"/>
      <c r="N50" s="93"/>
      <c r="O50" s="93"/>
      <c r="P50" s="93"/>
      <c r="Q50" s="93"/>
      <c r="R50" s="93"/>
      <c r="S50" s="93"/>
    </row>
    <row r="51" spans="1:19" ht="10.5" customHeight="1">
      <c r="A51" s="115"/>
      <c r="B51" s="93"/>
      <c r="C51" s="93"/>
      <c r="D51" s="93"/>
      <c r="E51" s="93"/>
      <c r="F51" s="93"/>
      <c r="G51" s="93"/>
      <c r="H51" s="93"/>
      <c r="I51" s="93"/>
      <c r="J51" s="93"/>
      <c r="K51" s="93"/>
      <c r="L51" s="93"/>
      <c r="M51" s="93"/>
      <c r="N51" s="93"/>
      <c r="O51" s="93"/>
      <c r="P51" s="93"/>
      <c r="Q51" s="93"/>
      <c r="R51" s="93"/>
      <c r="S51" s="93"/>
    </row>
    <row r="52" spans="1:19" ht="10.5" customHeight="1">
      <c r="A52" s="115"/>
      <c r="B52" s="93"/>
      <c r="C52" s="93"/>
      <c r="D52" s="93"/>
      <c r="E52" s="93"/>
      <c r="F52" s="93"/>
      <c r="G52" s="93"/>
      <c r="H52" s="93"/>
      <c r="I52" s="93"/>
      <c r="J52" s="93"/>
      <c r="K52" s="93"/>
      <c r="L52" s="93"/>
      <c r="M52" s="93"/>
      <c r="N52" s="93"/>
      <c r="O52" s="93"/>
      <c r="P52" s="93"/>
      <c r="Q52" s="93"/>
      <c r="R52" s="93"/>
      <c r="S52" s="93"/>
    </row>
    <row r="53" spans="1:19" ht="10.5" customHeight="1">
      <c r="A53" s="115"/>
      <c r="B53" s="93"/>
      <c r="C53" s="93"/>
      <c r="D53" s="93"/>
      <c r="E53" s="93"/>
      <c r="F53" s="93"/>
      <c r="G53" s="93"/>
      <c r="H53" s="93"/>
      <c r="I53" s="93"/>
      <c r="J53" s="93"/>
      <c r="K53" s="93"/>
      <c r="L53" s="93"/>
      <c r="M53" s="93"/>
      <c r="N53" s="93"/>
      <c r="O53" s="93"/>
      <c r="P53" s="93"/>
      <c r="Q53" s="93"/>
      <c r="R53" s="93"/>
      <c r="S53" s="93"/>
    </row>
    <row r="54" spans="1:19" ht="10.5" customHeight="1">
      <c r="A54" s="115"/>
      <c r="B54" s="93"/>
      <c r="C54" s="93"/>
      <c r="D54" s="93"/>
      <c r="E54" s="93"/>
      <c r="F54" s="93"/>
      <c r="G54" s="93"/>
      <c r="H54" s="93"/>
      <c r="I54" s="93"/>
      <c r="J54" s="93"/>
      <c r="K54" s="93"/>
      <c r="L54" s="93"/>
      <c r="M54" s="93"/>
      <c r="N54" s="93"/>
      <c r="O54" s="93"/>
      <c r="P54" s="93"/>
      <c r="Q54" s="93"/>
      <c r="R54" s="93"/>
      <c r="S54" s="93"/>
    </row>
    <row r="55" spans="1:19" ht="10.5" customHeight="1">
      <c r="A55" s="115"/>
      <c r="B55" s="93"/>
      <c r="C55" s="93"/>
      <c r="D55" s="93"/>
      <c r="E55" s="93"/>
      <c r="F55" s="93"/>
      <c r="G55" s="93"/>
      <c r="H55" s="93"/>
      <c r="I55" s="93"/>
      <c r="J55" s="93"/>
      <c r="K55" s="93"/>
      <c r="L55" s="93"/>
      <c r="M55" s="93"/>
      <c r="N55" s="93"/>
      <c r="O55" s="93"/>
      <c r="P55" s="93"/>
      <c r="Q55" s="93"/>
      <c r="R55" s="93"/>
      <c r="S55" s="93"/>
    </row>
    <row r="56" spans="1:19" ht="10.5" customHeight="1">
      <c r="A56" s="115"/>
      <c r="B56" s="93"/>
      <c r="C56" s="93"/>
      <c r="D56" s="93"/>
      <c r="E56" s="93"/>
      <c r="F56" s="93"/>
      <c r="G56" s="93"/>
      <c r="H56" s="93"/>
      <c r="I56" s="93"/>
      <c r="J56" s="93"/>
      <c r="K56" s="93"/>
      <c r="L56" s="93"/>
      <c r="M56" s="93"/>
      <c r="N56" s="93"/>
      <c r="O56" s="93"/>
      <c r="P56" s="93"/>
      <c r="Q56" s="93"/>
      <c r="R56" s="93"/>
      <c r="S56" s="93"/>
    </row>
    <row r="57" spans="1:19" ht="10.5" customHeight="1">
      <c r="A57" s="115"/>
      <c r="B57" s="93"/>
      <c r="C57" s="93"/>
      <c r="D57" s="93"/>
      <c r="E57" s="93"/>
      <c r="F57" s="93"/>
      <c r="G57" s="93"/>
      <c r="H57" s="93"/>
      <c r="I57" s="93"/>
      <c r="J57" s="93"/>
      <c r="K57" s="93"/>
      <c r="L57" s="93"/>
      <c r="M57" s="93"/>
      <c r="N57" s="93"/>
      <c r="O57" s="93"/>
      <c r="P57" s="93"/>
      <c r="Q57" s="93"/>
      <c r="R57" s="93"/>
      <c r="S57" s="93"/>
    </row>
    <row r="58" spans="1:19" ht="10.5" customHeight="1">
      <c r="A58" s="115"/>
      <c r="B58" s="93"/>
      <c r="C58" s="93"/>
      <c r="D58" s="93"/>
      <c r="E58" s="93"/>
      <c r="F58" s="93"/>
      <c r="G58" s="93"/>
      <c r="H58" s="93"/>
      <c r="I58" s="93"/>
      <c r="J58" s="93"/>
      <c r="K58" s="93"/>
      <c r="L58" s="93"/>
      <c r="M58" s="93"/>
      <c r="N58" s="93"/>
      <c r="O58" s="93"/>
      <c r="P58" s="93"/>
      <c r="Q58" s="93"/>
      <c r="R58" s="93"/>
      <c r="S58" s="93"/>
    </row>
    <row r="59" spans="1:19" ht="10.5" customHeight="1">
      <c r="A59" s="115"/>
      <c r="B59" s="93"/>
      <c r="C59" s="93"/>
      <c r="D59" s="93"/>
      <c r="E59" s="93"/>
      <c r="F59" s="93"/>
      <c r="G59" s="93"/>
      <c r="H59" s="93"/>
      <c r="I59" s="93"/>
      <c r="J59" s="93"/>
      <c r="K59" s="93"/>
      <c r="L59" s="93"/>
      <c r="M59" s="93"/>
      <c r="N59" s="93"/>
      <c r="O59" s="93"/>
      <c r="P59" s="93"/>
      <c r="Q59" s="93"/>
      <c r="R59" s="93"/>
      <c r="S59" s="93"/>
    </row>
    <row r="60" spans="1:19" ht="10.5" customHeight="1">
      <c r="A60" s="115"/>
      <c r="B60" s="93"/>
      <c r="C60" s="93"/>
      <c r="D60" s="93"/>
      <c r="E60" s="93"/>
      <c r="F60" s="93"/>
      <c r="G60" s="93"/>
      <c r="H60" s="93"/>
      <c r="I60" s="93"/>
      <c r="J60" s="93"/>
      <c r="K60" s="93"/>
      <c r="L60" s="93"/>
      <c r="M60" s="93"/>
      <c r="N60" s="93"/>
      <c r="O60" s="93"/>
      <c r="P60" s="93"/>
      <c r="Q60" s="93"/>
      <c r="R60" s="93"/>
      <c r="S60" s="93"/>
    </row>
    <row r="61" spans="1:19" ht="10.5" customHeight="1">
      <c r="A61" s="115"/>
      <c r="B61" s="93"/>
      <c r="C61" s="93"/>
      <c r="D61" s="93"/>
      <c r="E61" s="93"/>
      <c r="F61" s="93"/>
      <c r="G61" s="93"/>
      <c r="H61" s="93"/>
      <c r="I61" s="93"/>
      <c r="J61" s="93"/>
      <c r="K61" s="93"/>
      <c r="L61" s="93"/>
      <c r="M61" s="93"/>
      <c r="N61" s="93"/>
      <c r="O61" s="93"/>
      <c r="P61" s="93"/>
      <c r="Q61" s="93"/>
      <c r="R61" s="93"/>
      <c r="S61" s="93"/>
    </row>
    <row r="62" spans="1:19" ht="10.5" customHeight="1">
      <c r="A62" s="115"/>
      <c r="B62" s="93"/>
      <c r="C62" s="93"/>
      <c r="D62" s="93"/>
      <c r="E62" s="93"/>
      <c r="F62" s="93"/>
      <c r="G62" s="93"/>
      <c r="H62" s="93"/>
      <c r="I62" s="93"/>
      <c r="J62" s="93"/>
      <c r="K62" s="93"/>
      <c r="L62" s="93"/>
      <c r="M62" s="93"/>
      <c r="N62" s="93"/>
      <c r="O62" s="93"/>
      <c r="P62" s="93"/>
      <c r="Q62" s="93"/>
      <c r="R62" s="93"/>
      <c r="S62" s="93"/>
    </row>
    <row r="63" spans="1:19" ht="10.5" customHeight="1">
      <c r="A63" s="115"/>
      <c r="B63" s="93"/>
      <c r="C63" s="93"/>
      <c r="D63" s="93"/>
      <c r="E63" s="93"/>
      <c r="F63" s="93"/>
      <c r="G63" s="93"/>
      <c r="H63" s="93"/>
      <c r="I63" s="93"/>
      <c r="J63" s="93"/>
      <c r="K63" s="93"/>
      <c r="L63" s="93"/>
      <c r="M63" s="93"/>
      <c r="N63" s="93"/>
      <c r="O63" s="93"/>
      <c r="P63" s="93"/>
      <c r="Q63" s="93"/>
      <c r="R63" s="93"/>
      <c r="S63" s="93"/>
    </row>
    <row r="64" spans="1:19" ht="10.5" customHeight="1">
      <c r="A64" s="115"/>
      <c r="B64" s="93"/>
      <c r="C64" s="93"/>
      <c r="D64" s="93"/>
      <c r="E64" s="93"/>
      <c r="F64" s="93"/>
      <c r="G64" s="93"/>
      <c r="H64" s="93"/>
      <c r="I64" s="93"/>
      <c r="J64" s="93"/>
      <c r="K64" s="93"/>
      <c r="L64" s="93"/>
      <c r="M64" s="93"/>
      <c r="N64" s="93"/>
      <c r="O64" s="93"/>
      <c r="P64" s="93"/>
      <c r="Q64" s="93"/>
      <c r="R64" s="93"/>
      <c r="S64" s="93"/>
    </row>
    <row r="65" spans="1:19" ht="10.5" customHeight="1">
      <c r="A65" s="115"/>
      <c r="B65" s="93"/>
      <c r="C65" s="93"/>
      <c r="D65" s="93"/>
      <c r="E65" s="93"/>
      <c r="F65" s="93"/>
      <c r="G65" s="93"/>
      <c r="H65" s="93"/>
      <c r="I65" s="93"/>
      <c r="J65" s="93"/>
      <c r="K65" s="93"/>
      <c r="L65" s="93"/>
      <c r="M65" s="93"/>
      <c r="N65" s="93"/>
      <c r="O65" s="93"/>
      <c r="P65" s="93"/>
      <c r="Q65" s="93"/>
      <c r="R65" s="93"/>
      <c r="S65" s="93"/>
    </row>
    <row r="66" spans="1:19" ht="10.5" customHeight="1">
      <c r="A66" s="115"/>
      <c r="B66" s="93"/>
      <c r="C66" s="93"/>
      <c r="D66" s="93"/>
      <c r="E66" s="93"/>
      <c r="F66" s="93"/>
      <c r="G66" s="93"/>
      <c r="H66" s="93"/>
      <c r="I66" s="93"/>
      <c r="J66" s="93"/>
      <c r="K66" s="93"/>
      <c r="L66" s="93"/>
      <c r="M66" s="93"/>
      <c r="N66" s="93"/>
      <c r="O66" s="93"/>
      <c r="P66" s="93"/>
      <c r="Q66" s="93"/>
      <c r="R66" s="93"/>
      <c r="S66" s="93"/>
    </row>
    <row r="67" spans="1:19" ht="10.5" customHeight="1">
      <c r="A67" s="115"/>
      <c r="B67" s="93"/>
      <c r="C67" s="93"/>
      <c r="D67" s="93"/>
      <c r="E67" s="93"/>
      <c r="F67" s="93"/>
      <c r="G67" s="93"/>
      <c r="H67" s="93"/>
      <c r="I67" s="93"/>
      <c r="J67" s="93"/>
      <c r="K67" s="93"/>
      <c r="L67" s="93"/>
      <c r="M67" s="93"/>
      <c r="N67" s="93"/>
      <c r="O67" s="93"/>
      <c r="P67" s="93"/>
      <c r="Q67" s="93"/>
      <c r="R67" s="93"/>
      <c r="S67" s="93"/>
    </row>
    <row r="68" spans="1:19" ht="10.5" customHeight="1">
      <c r="A68" s="115"/>
      <c r="B68" s="93"/>
      <c r="C68" s="93"/>
      <c r="D68" s="93"/>
      <c r="E68" s="93"/>
      <c r="F68" s="93"/>
      <c r="G68" s="93"/>
      <c r="H68" s="93"/>
      <c r="I68" s="93"/>
      <c r="J68" s="93"/>
      <c r="K68" s="93"/>
      <c r="L68" s="93"/>
      <c r="M68" s="93"/>
      <c r="N68" s="93"/>
      <c r="O68" s="93"/>
      <c r="P68" s="93"/>
      <c r="Q68" s="93"/>
      <c r="R68" s="93"/>
      <c r="S68" s="93"/>
    </row>
    <row r="69" spans="1:19" ht="10.5" customHeight="1">
      <c r="A69" s="115"/>
      <c r="B69" s="93"/>
      <c r="C69" s="93"/>
      <c r="D69" s="93"/>
      <c r="E69" s="93"/>
      <c r="F69" s="93"/>
      <c r="G69" s="93"/>
      <c r="H69" s="93"/>
      <c r="I69" s="93"/>
      <c r="J69" s="93"/>
      <c r="K69" s="93"/>
      <c r="L69" s="93"/>
      <c r="M69" s="93"/>
      <c r="N69" s="93"/>
      <c r="O69" s="93"/>
      <c r="P69" s="93"/>
      <c r="Q69" s="93"/>
      <c r="R69" s="93"/>
      <c r="S69" s="93"/>
    </row>
    <row r="70" spans="1:19" ht="10.5" customHeight="1">
      <c r="A70" s="115"/>
      <c r="B70" s="93"/>
      <c r="C70" s="93"/>
      <c r="D70" s="93"/>
      <c r="E70" s="93"/>
      <c r="F70" s="93"/>
      <c r="G70" s="93"/>
      <c r="H70" s="93"/>
      <c r="I70" s="93"/>
      <c r="J70" s="93"/>
      <c r="K70" s="93"/>
      <c r="L70" s="93"/>
      <c r="M70" s="93"/>
      <c r="N70" s="93"/>
      <c r="O70" s="93"/>
      <c r="P70" s="93"/>
      <c r="Q70" s="93"/>
      <c r="R70" s="93"/>
      <c r="S70" s="93"/>
    </row>
    <row r="71" spans="1:19" ht="10.5" customHeight="1">
      <c r="A71" s="115"/>
      <c r="B71" s="93"/>
      <c r="C71" s="93"/>
      <c r="D71" s="93"/>
      <c r="E71" s="93"/>
      <c r="F71" s="93"/>
      <c r="G71" s="93"/>
      <c r="H71" s="93"/>
      <c r="I71" s="93"/>
      <c r="J71" s="93"/>
      <c r="K71" s="93"/>
      <c r="L71" s="93"/>
      <c r="M71" s="93"/>
      <c r="N71" s="93"/>
      <c r="O71" s="93"/>
      <c r="P71" s="93"/>
      <c r="Q71" s="93"/>
      <c r="R71" s="93"/>
      <c r="S71" s="93"/>
    </row>
    <row r="72" spans="1:19" ht="10.5" customHeight="1">
      <c r="A72" s="115"/>
      <c r="B72" s="93"/>
      <c r="C72" s="93"/>
      <c r="D72" s="93"/>
      <c r="E72" s="93"/>
      <c r="F72" s="93"/>
      <c r="G72" s="93"/>
      <c r="H72" s="93"/>
      <c r="I72" s="93"/>
      <c r="J72" s="93"/>
      <c r="K72" s="93"/>
      <c r="L72" s="93"/>
      <c r="M72" s="93"/>
      <c r="N72" s="93"/>
      <c r="O72" s="93"/>
      <c r="P72" s="93"/>
      <c r="Q72" s="93"/>
      <c r="R72" s="93"/>
      <c r="S72" s="93"/>
    </row>
    <row r="73" spans="1:19" ht="10.5" customHeight="1">
      <c r="A73" s="115"/>
      <c r="B73" s="93"/>
      <c r="C73" s="93"/>
      <c r="D73" s="93"/>
      <c r="E73" s="93"/>
      <c r="F73" s="93"/>
      <c r="G73" s="93"/>
      <c r="H73" s="93"/>
      <c r="I73" s="93"/>
      <c r="J73" s="93"/>
      <c r="K73" s="93"/>
      <c r="L73" s="93"/>
      <c r="M73" s="93"/>
      <c r="N73" s="93"/>
      <c r="O73" s="93"/>
      <c r="P73" s="93"/>
      <c r="Q73" s="93"/>
      <c r="R73" s="93"/>
      <c r="S73" s="93"/>
    </row>
    <row r="74" spans="1:19" ht="10.5" customHeight="1">
      <c r="A74" s="115"/>
      <c r="B74" s="93"/>
      <c r="C74" s="93"/>
      <c r="D74" s="93"/>
      <c r="E74" s="93"/>
      <c r="F74" s="93"/>
      <c r="G74" s="93"/>
      <c r="H74" s="93"/>
      <c r="I74" s="93"/>
      <c r="J74" s="93"/>
      <c r="K74" s="93"/>
      <c r="L74" s="93"/>
      <c r="M74" s="93"/>
      <c r="N74" s="93"/>
      <c r="O74" s="93"/>
      <c r="P74" s="93"/>
      <c r="Q74" s="93"/>
      <c r="R74" s="93"/>
      <c r="S74" s="93"/>
    </row>
    <row r="75" spans="1:19" ht="10.5" customHeight="1">
      <c r="A75" s="115"/>
      <c r="B75" s="93"/>
      <c r="C75" s="93"/>
      <c r="D75" s="93"/>
      <c r="E75" s="93"/>
      <c r="F75" s="93"/>
      <c r="G75" s="93"/>
      <c r="H75" s="93"/>
      <c r="I75" s="93"/>
      <c r="J75" s="93"/>
      <c r="K75" s="93"/>
      <c r="L75" s="93"/>
      <c r="M75" s="93"/>
      <c r="N75" s="93"/>
      <c r="O75" s="93"/>
      <c r="P75" s="93"/>
      <c r="Q75" s="93"/>
      <c r="R75" s="93"/>
      <c r="S75" s="93"/>
    </row>
    <row r="76" spans="1:19" ht="10.5" customHeight="1">
      <c r="A76" s="115"/>
      <c r="B76" s="93"/>
      <c r="C76" s="93"/>
      <c r="D76" s="93"/>
      <c r="E76" s="93"/>
      <c r="F76" s="93"/>
      <c r="G76" s="93"/>
      <c r="H76" s="93"/>
      <c r="I76" s="93"/>
      <c r="J76" s="93"/>
      <c r="K76" s="93"/>
      <c r="L76" s="93"/>
      <c r="M76" s="93"/>
      <c r="N76" s="93"/>
      <c r="O76" s="93"/>
      <c r="P76" s="93"/>
      <c r="Q76" s="93"/>
      <c r="R76" s="93"/>
      <c r="S76" s="93"/>
    </row>
    <row r="77" spans="1:19" ht="10.5" customHeight="1">
      <c r="A77" s="115"/>
      <c r="B77" s="93"/>
      <c r="C77" s="93"/>
      <c r="D77" s="93"/>
      <c r="E77" s="93"/>
      <c r="F77" s="93"/>
      <c r="G77" s="93"/>
      <c r="H77" s="93"/>
      <c r="I77" s="93"/>
      <c r="J77" s="93"/>
      <c r="K77" s="93"/>
      <c r="L77" s="93"/>
      <c r="M77" s="93"/>
      <c r="N77" s="93"/>
      <c r="O77" s="93"/>
      <c r="P77" s="93"/>
      <c r="Q77" s="93"/>
      <c r="R77" s="93"/>
      <c r="S77" s="93"/>
    </row>
    <row r="78" spans="1:19" ht="10.5" customHeight="1">
      <c r="A78" s="115"/>
      <c r="B78" s="93"/>
      <c r="C78" s="93"/>
      <c r="D78" s="93"/>
      <c r="E78" s="93"/>
      <c r="F78" s="93"/>
      <c r="G78" s="93"/>
      <c r="H78" s="93"/>
      <c r="I78" s="93"/>
      <c r="J78" s="93"/>
      <c r="K78" s="93"/>
      <c r="L78" s="93"/>
      <c r="M78" s="93"/>
      <c r="N78" s="93"/>
      <c r="O78" s="93"/>
      <c r="P78" s="93"/>
      <c r="Q78" s="93"/>
      <c r="R78" s="93"/>
      <c r="S78" s="93"/>
    </row>
    <row r="79" spans="1:19" ht="10.5" customHeight="1">
      <c r="A79" s="115"/>
      <c r="B79" s="93"/>
      <c r="C79" s="93"/>
      <c r="D79" s="93"/>
      <c r="E79" s="93"/>
      <c r="F79" s="93"/>
      <c r="G79" s="93"/>
      <c r="H79" s="93"/>
      <c r="I79" s="93"/>
      <c r="J79" s="93"/>
      <c r="K79" s="93"/>
      <c r="L79" s="93"/>
      <c r="M79" s="93"/>
      <c r="N79" s="93"/>
      <c r="O79" s="93"/>
      <c r="P79" s="93"/>
      <c r="Q79" s="93"/>
      <c r="R79" s="93"/>
      <c r="S79" s="93"/>
    </row>
    <row r="80" spans="1:19" ht="10.5" customHeight="1">
      <c r="A80" s="115"/>
      <c r="B80" s="93"/>
      <c r="C80" s="93"/>
      <c r="D80" s="93"/>
      <c r="E80" s="93"/>
      <c r="F80" s="93"/>
      <c r="G80" s="93"/>
      <c r="H80" s="93"/>
      <c r="I80" s="93"/>
      <c r="J80" s="93"/>
      <c r="K80" s="93"/>
      <c r="L80" s="93"/>
      <c r="M80" s="93"/>
      <c r="N80" s="93"/>
      <c r="O80" s="93"/>
      <c r="P80" s="93"/>
      <c r="Q80" s="93"/>
      <c r="R80" s="93"/>
      <c r="S80" s="93"/>
    </row>
    <row r="81" spans="1:19" ht="10.5" customHeight="1">
      <c r="A81" s="115"/>
      <c r="B81" s="93"/>
      <c r="C81" s="93"/>
      <c r="D81" s="93"/>
      <c r="E81" s="93"/>
      <c r="F81" s="93"/>
      <c r="G81" s="93"/>
      <c r="H81" s="93"/>
      <c r="I81" s="93"/>
      <c r="J81" s="93"/>
      <c r="K81" s="93"/>
      <c r="L81" s="93"/>
      <c r="M81" s="93"/>
      <c r="N81" s="93"/>
      <c r="O81" s="93"/>
      <c r="P81" s="93"/>
      <c r="Q81" s="93"/>
      <c r="R81" s="93"/>
      <c r="S81" s="93"/>
    </row>
    <row r="82" spans="1:19" ht="10.5" customHeight="1">
      <c r="A82" s="115"/>
      <c r="B82" s="93"/>
      <c r="C82" s="93"/>
      <c r="D82" s="93"/>
      <c r="E82" s="93"/>
      <c r="F82" s="93"/>
      <c r="G82" s="93"/>
      <c r="H82" s="93"/>
      <c r="I82" s="93"/>
      <c r="J82" s="93"/>
      <c r="K82" s="93"/>
      <c r="L82" s="93"/>
      <c r="M82" s="93"/>
      <c r="N82" s="93"/>
      <c r="O82" s="93"/>
      <c r="P82" s="93"/>
      <c r="Q82" s="93"/>
      <c r="R82" s="93"/>
      <c r="S82" s="93"/>
    </row>
    <row r="83" spans="1:19" ht="10.5" customHeight="1">
      <c r="A83" s="115"/>
      <c r="B83" s="93"/>
      <c r="C83" s="93"/>
      <c r="D83" s="93"/>
      <c r="E83" s="93"/>
      <c r="F83" s="93"/>
      <c r="G83" s="93"/>
      <c r="H83" s="93"/>
      <c r="I83" s="93"/>
      <c r="J83" s="93"/>
      <c r="K83" s="93"/>
      <c r="L83" s="93"/>
      <c r="M83" s="93"/>
      <c r="N83" s="93"/>
      <c r="O83" s="93"/>
      <c r="P83" s="93"/>
      <c r="Q83" s="93"/>
      <c r="R83" s="93"/>
      <c r="S83" s="93"/>
    </row>
    <row r="84" spans="1:19" ht="10.5" customHeight="1">
      <c r="A84" s="115"/>
      <c r="B84" s="93"/>
      <c r="C84" s="93"/>
      <c r="D84" s="93"/>
      <c r="E84" s="93"/>
      <c r="F84" s="93"/>
      <c r="G84" s="93"/>
      <c r="H84" s="93"/>
      <c r="I84" s="93"/>
      <c r="J84" s="93"/>
      <c r="K84" s="93"/>
      <c r="L84" s="93"/>
      <c r="M84" s="93"/>
      <c r="N84" s="93"/>
      <c r="O84" s="93"/>
      <c r="P84" s="93"/>
      <c r="Q84" s="93"/>
      <c r="R84" s="93"/>
      <c r="S84" s="93"/>
    </row>
    <row r="85" spans="1:19" ht="10.5" customHeight="1">
      <c r="A85" s="115"/>
      <c r="B85" s="93"/>
      <c r="C85" s="93"/>
      <c r="D85" s="93"/>
      <c r="E85" s="93"/>
      <c r="F85" s="93"/>
      <c r="G85" s="93"/>
      <c r="H85" s="93"/>
      <c r="I85" s="93"/>
      <c r="J85" s="93"/>
      <c r="K85" s="93"/>
      <c r="L85" s="93"/>
      <c r="M85" s="93"/>
      <c r="N85" s="93"/>
      <c r="O85" s="93"/>
      <c r="P85" s="93"/>
      <c r="Q85" s="93"/>
      <c r="R85" s="93"/>
      <c r="S85" s="93"/>
    </row>
    <row r="86" spans="1:19" ht="10.5" customHeight="1">
      <c r="A86" s="115"/>
      <c r="B86" s="93"/>
      <c r="C86" s="93"/>
      <c r="D86" s="93"/>
      <c r="E86" s="93"/>
      <c r="F86" s="93"/>
      <c r="G86" s="93"/>
      <c r="H86" s="93"/>
      <c r="I86" s="93"/>
      <c r="J86" s="93"/>
      <c r="K86" s="93"/>
      <c r="L86" s="93"/>
      <c r="M86" s="93"/>
      <c r="N86" s="93"/>
      <c r="O86" s="93"/>
      <c r="P86" s="93"/>
      <c r="Q86" s="93"/>
      <c r="R86" s="93"/>
      <c r="S86" s="93"/>
    </row>
    <row r="87" spans="1:19" ht="10.5" customHeight="1">
      <c r="A87" s="115"/>
      <c r="B87" s="93"/>
      <c r="C87" s="93"/>
      <c r="D87" s="93"/>
      <c r="E87" s="93"/>
      <c r="F87" s="93"/>
      <c r="G87" s="93"/>
      <c r="H87" s="93"/>
      <c r="I87" s="93"/>
      <c r="J87" s="93"/>
      <c r="K87" s="93"/>
      <c r="L87" s="93"/>
      <c r="M87" s="93"/>
      <c r="N87" s="93"/>
      <c r="O87" s="93"/>
      <c r="P87" s="93"/>
      <c r="Q87" s="93"/>
      <c r="R87" s="93"/>
      <c r="S87" s="93"/>
    </row>
    <row r="88" spans="1:19" ht="10.5" customHeight="1">
      <c r="A88" s="115"/>
      <c r="B88" s="93"/>
      <c r="C88" s="93"/>
      <c r="D88" s="93"/>
      <c r="E88" s="93"/>
      <c r="F88" s="93"/>
      <c r="G88" s="93"/>
      <c r="H88" s="93"/>
      <c r="I88" s="93"/>
      <c r="J88" s="93"/>
      <c r="K88" s="93"/>
      <c r="L88" s="93"/>
      <c r="M88" s="93"/>
      <c r="N88" s="93"/>
      <c r="O88" s="93"/>
      <c r="P88" s="93"/>
      <c r="Q88" s="93"/>
      <c r="R88" s="93"/>
      <c r="S88" s="93"/>
    </row>
    <row r="89" spans="1:19" ht="10.5" customHeight="1">
      <c r="A89" s="115"/>
      <c r="B89" s="93"/>
      <c r="C89" s="93"/>
      <c r="D89" s="93"/>
      <c r="E89" s="93"/>
      <c r="F89" s="93"/>
      <c r="G89" s="93"/>
      <c r="H89" s="93"/>
      <c r="I89" s="93"/>
      <c r="J89" s="93"/>
      <c r="K89" s="93"/>
      <c r="L89" s="93"/>
      <c r="M89" s="93"/>
      <c r="N89" s="93"/>
      <c r="O89" s="93"/>
      <c r="P89" s="93"/>
      <c r="Q89" s="93"/>
      <c r="R89" s="93"/>
      <c r="S89" s="93"/>
    </row>
    <row r="90" spans="1:19" ht="10.5" customHeight="1">
      <c r="A90" s="115"/>
      <c r="B90" s="93"/>
      <c r="C90" s="93"/>
      <c r="D90" s="93"/>
      <c r="E90" s="93"/>
      <c r="F90" s="93"/>
      <c r="G90" s="93"/>
      <c r="H90" s="93"/>
      <c r="I90" s="93"/>
      <c r="J90" s="93"/>
      <c r="K90" s="93"/>
      <c r="L90" s="93"/>
      <c r="M90" s="93"/>
      <c r="N90" s="93"/>
      <c r="O90" s="93"/>
      <c r="P90" s="93"/>
      <c r="Q90" s="93"/>
      <c r="R90" s="93"/>
      <c r="S90" s="93"/>
    </row>
    <row r="91" spans="1:19" ht="10.5" customHeight="1">
      <c r="A91" s="115"/>
      <c r="B91" s="93"/>
      <c r="C91" s="93"/>
      <c r="D91" s="93"/>
      <c r="E91" s="93"/>
      <c r="F91" s="93"/>
      <c r="G91" s="93"/>
      <c r="H91" s="93"/>
      <c r="I91" s="93"/>
      <c r="J91" s="93"/>
      <c r="K91" s="93"/>
      <c r="L91" s="93"/>
      <c r="M91" s="93"/>
      <c r="N91" s="93"/>
      <c r="O91" s="93"/>
      <c r="P91" s="93"/>
      <c r="Q91" s="93"/>
      <c r="R91" s="93"/>
      <c r="S91" s="93"/>
    </row>
    <row r="92" spans="1:19" ht="10.5" customHeight="1">
      <c r="A92" s="115"/>
      <c r="B92" s="93"/>
      <c r="C92" s="93"/>
      <c r="D92" s="93"/>
      <c r="E92" s="93"/>
      <c r="F92" s="93"/>
      <c r="G92" s="93"/>
      <c r="H92" s="93"/>
      <c r="I92" s="93"/>
      <c r="J92" s="93"/>
      <c r="K92" s="93"/>
      <c r="L92" s="93"/>
      <c r="M92" s="93"/>
      <c r="N92" s="93"/>
      <c r="O92" s="93"/>
      <c r="P92" s="93"/>
      <c r="Q92" s="93"/>
      <c r="R92" s="93"/>
      <c r="S92" s="93"/>
    </row>
    <row r="93" spans="1:19" ht="10.5" customHeight="1">
      <c r="A93" s="115"/>
      <c r="B93" s="93"/>
      <c r="C93" s="93"/>
      <c r="D93" s="93"/>
      <c r="E93" s="93"/>
      <c r="F93" s="93"/>
      <c r="G93" s="93"/>
      <c r="H93" s="93"/>
      <c r="I93" s="93"/>
      <c r="J93" s="93"/>
      <c r="K93" s="93"/>
      <c r="L93" s="93"/>
      <c r="M93" s="93"/>
      <c r="N93" s="93"/>
      <c r="O93" s="93"/>
      <c r="P93" s="93"/>
      <c r="Q93" s="93"/>
      <c r="R93" s="93"/>
      <c r="S93" s="93"/>
    </row>
    <row r="94" spans="1:19" ht="10.5" customHeight="1">
      <c r="A94" s="115"/>
      <c r="B94" s="93"/>
      <c r="C94" s="93"/>
      <c r="D94" s="93"/>
      <c r="E94" s="93"/>
      <c r="F94" s="93"/>
      <c r="G94" s="93"/>
      <c r="H94" s="93"/>
      <c r="I94" s="93"/>
      <c r="J94" s="93"/>
      <c r="K94" s="93"/>
      <c r="L94" s="93"/>
      <c r="M94" s="93"/>
      <c r="N94" s="93"/>
      <c r="O94" s="93"/>
      <c r="P94" s="93"/>
      <c r="Q94" s="93"/>
      <c r="R94" s="93"/>
      <c r="S94" s="93"/>
    </row>
    <row r="95" spans="1:19" ht="10.5" customHeight="1">
      <c r="A95" s="115"/>
      <c r="B95" s="93"/>
      <c r="C95" s="93"/>
      <c r="D95" s="93"/>
      <c r="E95" s="93"/>
      <c r="F95" s="93"/>
      <c r="G95" s="93"/>
      <c r="H95" s="93"/>
      <c r="I95" s="93"/>
      <c r="J95" s="93"/>
      <c r="K95" s="93"/>
      <c r="L95" s="93"/>
      <c r="M95" s="93"/>
      <c r="N95" s="93"/>
      <c r="O95" s="93"/>
      <c r="P95" s="93"/>
      <c r="Q95" s="93"/>
      <c r="R95" s="93"/>
      <c r="S95" s="93"/>
    </row>
    <row r="96" spans="1:19" ht="10.5" customHeight="1">
      <c r="A96" s="115"/>
      <c r="B96" s="93"/>
      <c r="C96" s="93"/>
      <c r="D96" s="93"/>
      <c r="E96" s="93"/>
      <c r="F96" s="93"/>
      <c r="G96" s="93"/>
      <c r="H96" s="93"/>
      <c r="I96" s="93"/>
      <c r="J96" s="93"/>
      <c r="K96" s="93"/>
      <c r="L96" s="93"/>
      <c r="M96" s="93"/>
      <c r="N96" s="93"/>
      <c r="O96" s="93"/>
      <c r="P96" s="93"/>
      <c r="Q96" s="93"/>
      <c r="R96" s="93"/>
      <c r="S96" s="93"/>
    </row>
    <row r="97" spans="1:19" ht="10.5" customHeight="1">
      <c r="A97" s="115"/>
      <c r="B97" s="93"/>
      <c r="C97" s="93"/>
      <c r="D97" s="93"/>
      <c r="E97" s="93"/>
      <c r="F97" s="93"/>
      <c r="G97" s="93"/>
      <c r="H97" s="93"/>
      <c r="I97" s="93"/>
      <c r="J97" s="93"/>
      <c r="K97" s="93"/>
      <c r="L97" s="93"/>
      <c r="M97" s="93"/>
      <c r="N97" s="93"/>
      <c r="O97" s="93"/>
      <c r="P97" s="93"/>
      <c r="Q97" s="93"/>
      <c r="R97" s="93"/>
      <c r="S97" s="93"/>
    </row>
    <row r="98" spans="1:19" ht="10.5" customHeight="1">
      <c r="A98" s="115"/>
      <c r="B98" s="93"/>
      <c r="C98" s="93"/>
      <c r="D98" s="93"/>
      <c r="E98" s="93"/>
      <c r="F98" s="93"/>
      <c r="G98" s="93"/>
      <c r="H98" s="93"/>
      <c r="I98" s="93"/>
      <c r="J98" s="93"/>
      <c r="K98" s="93"/>
      <c r="L98" s="93"/>
      <c r="M98" s="93"/>
      <c r="N98" s="93"/>
      <c r="O98" s="93"/>
      <c r="P98" s="93"/>
      <c r="Q98" s="93"/>
      <c r="R98" s="93"/>
      <c r="S98" s="93"/>
    </row>
    <row r="99" spans="1:19" ht="10.5" customHeight="1">
      <c r="A99" s="115"/>
      <c r="B99" s="93"/>
      <c r="C99" s="93"/>
      <c r="D99" s="93"/>
      <c r="E99" s="93"/>
      <c r="F99" s="93"/>
      <c r="G99" s="93"/>
      <c r="H99" s="93"/>
      <c r="I99" s="93"/>
      <c r="J99" s="93"/>
      <c r="K99" s="93"/>
      <c r="L99" s="93"/>
      <c r="M99" s="93"/>
      <c r="N99" s="93"/>
      <c r="O99" s="93"/>
      <c r="P99" s="93"/>
      <c r="Q99" s="93"/>
      <c r="R99" s="93"/>
      <c r="S99" s="93"/>
    </row>
    <row r="100" spans="1:19" ht="10.5" customHeight="1">
      <c r="A100" s="115"/>
      <c r="B100" s="93"/>
      <c r="C100" s="93"/>
      <c r="D100" s="93"/>
      <c r="E100" s="93"/>
      <c r="F100" s="93"/>
      <c r="G100" s="93"/>
      <c r="H100" s="93"/>
      <c r="I100" s="93"/>
      <c r="J100" s="93"/>
      <c r="K100" s="93"/>
      <c r="L100" s="93"/>
      <c r="M100" s="93"/>
      <c r="N100" s="93"/>
      <c r="O100" s="93"/>
      <c r="P100" s="93"/>
      <c r="Q100" s="93"/>
      <c r="R100" s="93"/>
      <c r="S100" s="93"/>
    </row>
    <row r="101" spans="1:19" ht="10.5" customHeight="1">
      <c r="A101" s="115"/>
      <c r="B101" s="93"/>
      <c r="C101" s="93"/>
      <c r="D101" s="93"/>
      <c r="E101" s="93"/>
      <c r="F101" s="93"/>
      <c r="G101" s="93"/>
      <c r="H101" s="93"/>
      <c r="I101" s="93"/>
      <c r="J101" s="93"/>
      <c r="K101" s="93"/>
      <c r="L101" s="93"/>
      <c r="M101" s="93"/>
      <c r="N101" s="93"/>
      <c r="O101" s="93"/>
      <c r="P101" s="93"/>
      <c r="Q101" s="93"/>
      <c r="R101" s="93"/>
      <c r="S101" s="93"/>
    </row>
    <row r="102" spans="1:19" ht="10.5" customHeight="1">
      <c r="A102" s="115"/>
      <c r="B102" s="93"/>
      <c r="C102" s="93"/>
      <c r="D102" s="93"/>
      <c r="E102" s="93"/>
      <c r="F102" s="93"/>
      <c r="G102" s="93"/>
      <c r="H102" s="93"/>
      <c r="I102" s="93"/>
      <c r="J102" s="93"/>
      <c r="K102" s="93"/>
      <c r="L102" s="93"/>
      <c r="M102" s="93"/>
      <c r="N102" s="93"/>
      <c r="O102" s="93"/>
      <c r="P102" s="93"/>
      <c r="Q102" s="93"/>
      <c r="R102" s="93"/>
      <c r="S102" s="93"/>
    </row>
    <row r="103" spans="1:19" ht="10.5" customHeight="1">
      <c r="A103" s="115"/>
      <c r="B103" s="93"/>
      <c r="C103" s="93"/>
      <c r="D103" s="93"/>
      <c r="E103" s="93"/>
      <c r="F103" s="93"/>
      <c r="G103" s="93"/>
      <c r="H103" s="93"/>
      <c r="I103" s="93"/>
      <c r="J103" s="93"/>
      <c r="K103" s="93"/>
      <c r="L103" s="93"/>
      <c r="M103" s="93"/>
      <c r="N103" s="93"/>
      <c r="O103" s="93"/>
      <c r="P103" s="93"/>
      <c r="Q103" s="93"/>
      <c r="R103" s="93"/>
      <c r="S103" s="93"/>
    </row>
    <row r="104" spans="1:19" ht="10.5" customHeight="1">
      <c r="A104" s="115"/>
      <c r="B104" s="93"/>
      <c r="C104" s="93"/>
      <c r="D104" s="93"/>
      <c r="E104" s="93"/>
      <c r="F104" s="93"/>
      <c r="G104" s="93"/>
      <c r="H104" s="93"/>
      <c r="I104" s="93"/>
      <c r="J104" s="93"/>
      <c r="K104" s="93"/>
      <c r="L104" s="93"/>
      <c r="M104" s="93"/>
      <c r="N104" s="93"/>
      <c r="O104" s="93"/>
      <c r="P104" s="93"/>
      <c r="Q104" s="93"/>
      <c r="R104" s="93"/>
      <c r="S104" s="93"/>
    </row>
    <row r="105" spans="1:19" ht="10.5" customHeight="1">
      <c r="A105" s="115"/>
      <c r="B105" s="93"/>
      <c r="C105" s="93"/>
      <c r="D105" s="93"/>
      <c r="E105" s="93"/>
      <c r="F105" s="93"/>
      <c r="G105" s="93"/>
      <c r="H105" s="93"/>
      <c r="I105" s="93"/>
      <c r="J105" s="93"/>
      <c r="K105" s="93"/>
      <c r="L105" s="93"/>
      <c r="M105" s="93"/>
      <c r="N105" s="93"/>
      <c r="O105" s="93"/>
      <c r="P105" s="93"/>
      <c r="Q105" s="93"/>
      <c r="R105" s="93"/>
      <c r="S105" s="93"/>
    </row>
    <row r="106" spans="1:19" ht="10.5" customHeight="1">
      <c r="A106" s="115"/>
      <c r="B106" s="93"/>
      <c r="C106" s="93"/>
      <c r="D106" s="93"/>
      <c r="E106" s="93"/>
      <c r="F106" s="93"/>
      <c r="G106" s="93"/>
      <c r="H106" s="93"/>
      <c r="I106" s="93"/>
      <c r="J106" s="93"/>
      <c r="K106" s="93"/>
      <c r="L106" s="93"/>
      <c r="M106" s="93"/>
      <c r="N106" s="93"/>
      <c r="O106" s="93"/>
      <c r="P106" s="93"/>
      <c r="Q106" s="93"/>
      <c r="R106" s="93"/>
      <c r="S106" s="93"/>
    </row>
    <row r="107" spans="1:19" ht="10.5" customHeight="1">
      <c r="A107" s="115"/>
      <c r="B107" s="93"/>
      <c r="C107" s="93"/>
      <c r="D107" s="93"/>
      <c r="E107" s="93"/>
      <c r="F107" s="93"/>
      <c r="G107" s="93"/>
      <c r="H107" s="93"/>
      <c r="I107" s="93"/>
      <c r="J107" s="93"/>
      <c r="K107" s="93"/>
      <c r="L107" s="93"/>
      <c r="M107" s="93"/>
      <c r="N107" s="93"/>
      <c r="O107" s="93"/>
      <c r="P107" s="93"/>
      <c r="Q107" s="93"/>
      <c r="R107" s="93"/>
      <c r="S107" s="93"/>
    </row>
    <row r="108" spans="1:19" ht="10.5" customHeight="1">
      <c r="A108" s="115"/>
      <c r="B108" s="93"/>
      <c r="C108" s="93"/>
      <c r="D108" s="93"/>
      <c r="E108" s="93"/>
      <c r="F108" s="93"/>
      <c r="G108" s="93"/>
      <c r="H108" s="93"/>
      <c r="I108" s="93"/>
      <c r="J108" s="93"/>
      <c r="K108" s="93"/>
      <c r="L108" s="93"/>
      <c r="M108" s="93"/>
      <c r="N108" s="93"/>
      <c r="O108" s="93"/>
      <c r="P108" s="93"/>
      <c r="Q108" s="93"/>
      <c r="R108" s="93"/>
      <c r="S108" s="93"/>
    </row>
    <row r="109" spans="1:19" ht="10.5" customHeight="1">
      <c r="A109" s="115"/>
      <c r="B109" s="93"/>
      <c r="C109" s="93"/>
      <c r="D109" s="93"/>
      <c r="E109" s="93"/>
      <c r="F109" s="93"/>
      <c r="G109" s="93"/>
      <c r="H109" s="93"/>
      <c r="I109" s="93"/>
      <c r="J109" s="93"/>
      <c r="K109" s="93"/>
      <c r="L109" s="93"/>
      <c r="M109" s="93"/>
      <c r="N109" s="93"/>
      <c r="O109" s="93"/>
      <c r="P109" s="93"/>
      <c r="Q109" s="93"/>
      <c r="R109" s="93"/>
      <c r="S109" s="93"/>
    </row>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sheetData>
  <sheetProtection/>
  <mergeCells count="11">
    <mergeCell ref="A11:M11"/>
    <mergeCell ref="A12:M12"/>
    <mergeCell ref="A19:S109"/>
    <mergeCell ref="A8:M8"/>
    <mergeCell ref="A10:M10"/>
    <mergeCell ref="A9:M9"/>
    <mergeCell ref="A2:T2"/>
    <mergeCell ref="L3:N3"/>
    <mergeCell ref="L4:N4"/>
    <mergeCell ref="A3:I4"/>
    <mergeCell ref="P3:P4"/>
  </mergeCells>
  <hyperlinks>
    <hyperlink ref="A10" r:id="rId1" display="http://www.zuray.com/RAPIDS_2007_King_Data_Collection_Project_Worksheet.xls"/>
  </hyperlinks>
  <printOptions gridLines="1"/>
  <pageMargins left="0.9" right="0.45" top="0.51" bottom="0.3" header="0.5" footer="0.29"/>
  <pageSetup horizontalDpi="300" verticalDpi="300" orientation="landscape" scale="12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Stan Zuray</cp:lastModifiedBy>
  <cp:lastPrinted>2007-08-27T08:33:24Z</cp:lastPrinted>
  <dcterms:created xsi:type="dcterms:W3CDTF">2004-08-09T20:06:08Z</dcterms:created>
  <dcterms:modified xsi:type="dcterms:W3CDTF">2007-10-30T19:07:59Z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